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4" i="1" l="1"/>
  <c r="A594" i="1"/>
  <c r="J593" i="1"/>
  <c r="I593" i="1"/>
  <c r="H593" i="1"/>
  <c r="G593" i="1"/>
  <c r="F593" i="1"/>
  <c r="B587" i="1"/>
  <c r="A587" i="1"/>
  <c r="J586" i="1"/>
  <c r="I586" i="1"/>
  <c r="H586" i="1"/>
  <c r="G586" i="1"/>
  <c r="F586" i="1"/>
  <c r="B580" i="1"/>
  <c r="A580" i="1"/>
  <c r="J579" i="1"/>
  <c r="I579" i="1"/>
  <c r="H579" i="1"/>
  <c r="G579" i="1"/>
  <c r="F579" i="1"/>
  <c r="B575" i="1"/>
  <c r="A575" i="1"/>
  <c r="J574" i="1"/>
  <c r="I574" i="1"/>
  <c r="H574" i="1"/>
  <c r="G574" i="1"/>
  <c r="F574" i="1"/>
  <c r="B565" i="1"/>
  <c r="A565" i="1"/>
  <c r="J564" i="1"/>
  <c r="I564" i="1"/>
  <c r="H564" i="1"/>
  <c r="G564" i="1"/>
  <c r="F564" i="1"/>
  <c r="B561" i="1"/>
  <c r="A561" i="1"/>
  <c r="L560" i="1"/>
  <c r="J560" i="1"/>
  <c r="J594" i="1" s="1"/>
  <c r="I560" i="1"/>
  <c r="H560" i="1"/>
  <c r="G560" i="1"/>
  <c r="G594" i="1" s="1"/>
  <c r="F560" i="1"/>
  <c r="F594" i="1" s="1"/>
  <c r="B552" i="1"/>
  <c r="A552" i="1"/>
  <c r="J551" i="1"/>
  <c r="I551" i="1"/>
  <c r="H551" i="1"/>
  <c r="G551" i="1"/>
  <c r="F551" i="1"/>
  <c r="B545" i="1"/>
  <c r="A545" i="1"/>
  <c r="J544" i="1"/>
  <c r="I544" i="1"/>
  <c r="H544" i="1"/>
  <c r="G544" i="1"/>
  <c r="F544" i="1"/>
  <c r="B538" i="1"/>
  <c r="A538" i="1"/>
  <c r="J537" i="1"/>
  <c r="I537" i="1"/>
  <c r="H537" i="1"/>
  <c r="G537" i="1"/>
  <c r="F537" i="1"/>
  <c r="B533" i="1"/>
  <c r="A533" i="1"/>
  <c r="J532" i="1"/>
  <c r="I532" i="1"/>
  <c r="H532" i="1"/>
  <c r="G532" i="1"/>
  <c r="F532" i="1"/>
  <c r="B523" i="1"/>
  <c r="A523" i="1"/>
  <c r="J522" i="1"/>
  <c r="I522" i="1"/>
  <c r="H522" i="1"/>
  <c r="G522" i="1"/>
  <c r="F522" i="1"/>
  <c r="B519" i="1"/>
  <c r="A519" i="1"/>
  <c r="L518" i="1"/>
  <c r="J518" i="1"/>
  <c r="J552" i="1" s="1"/>
  <c r="I518" i="1"/>
  <c r="H518" i="1"/>
  <c r="G518" i="1"/>
  <c r="F518" i="1"/>
  <c r="F552" i="1" s="1"/>
  <c r="B510" i="1"/>
  <c r="A510" i="1"/>
  <c r="J509" i="1"/>
  <c r="I509" i="1"/>
  <c r="H509" i="1"/>
  <c r="G509" i="1"/>
  <c r="F509" i="1"/>
  <c r="B503" i="1"/>
  <c r="A503" i="1"/>
  <c r="J502" i="1"/>
  <c r="I502" i="1"/>
  <c r="H502" i="1"/>
  <c r="G502" i="1"/>
  <c r="F502" i="1"/>
  <c r="B496" i="1"/>
  <c r="A496" i="1"/>
  <c r="J495" i="1"/>
  <c r="I495" i="1"/>
  <c r="H495" i="1"/>
  <c r="G495" i="1"/>
  <c r="F495" i="1"/>
  <c r="B491" i="1"/>
  <c r="A491" i="1"/>
  <c r="J490" i="1"/>
  <c r="I490" i="1"/>
  <c r="H490" i="1"/>
  <c r="G490" i="1"/>
  <c r="F490" i="1"/>
  <c r="B481" i="1"/>
  <c r="A481" i="1"/>
  <c r="J480" i="1"/>
  <c r="I480" i="1"/>
  <c r="H480" i="1"/>
  <c r="G480" i="1"/>
  <c r="F480" i="1"/>
  <c r="B477" i="1"/>
  <c r="A477" i="1"/>
  <c r="L476" i="1"/>
  <c r="J476" i="1"/>
  <c r="I476" i="1"/>
  <c r="I510" i="1" s="1"/>
  <c r="H476" i="1"/>
  <c r="G476" i="1"/>
  <c r="F476" i="1"/>
  <c r="B468" i="1"/>
  <c r="A468" i="1"/>
  <c r="J467" i="1"/>
  <c r="I467" i="1"/>
  <c r="H467" i="1"/>
  <c r="G467" i="1"/>
  <c r="F467" i="1"/>
  <c r="B461" i="1"/>
  <c r="A461" i="1"/>
  <c r="J460" i="1"/>
  <c r="I460" i="1"/>
  <c r="H460" i="1"/>
  <c r="G460" i="1"/>
  <c r="F460" i="1"/>
  <c r="B454" i="1"/>
  <c r="A454" i="1"/>
  <c r="J453" i="1"/>
  <c r="I453" i="1"/>
  <c r="H453" i="1"/>
  <c r="G453" i="1"/>
  <c r="F453" i="1"/>
  <c r="B449" i="1"/>
  <c r="A449" i="1"/>
  <c r="J448" i="1"/>
  <c r="I448" i="1"/>
  <c r="H448" i="1"/>
  <c r="G448" i="1"/>
  <c r="F448" i="1"/>
  <c r="B439" i="1"/>
  <c r="A439" i="1"/>
  <c r="J438" i="1"/>
  <c r="I438" i="1"/>
  <c r="H438" i="1"/>
  <c r="G438" i="1"/>
  <c r="F438" i="1"/>
  <c r="B435" i="1"/>
  <c r="A435" i="1"/>
  <c r="L434" i="1"/>
  <c r="J434" i="1"/>
  <c r="I434" i="1"/>
  <c r="H434" i="1"/>
  <c r="H468" i="1" s="1"/>
  <c r="G434" i="1"/>
  <c r="F434" i="1"/>
  <c r="B426" i="1"/>
  <c r="A426" i="1"/>
  <c r="J425" i="1"/>
  <c r="I425" i="1"/>
  <c r="H425" i="1"/>
  <c r="G425" i="1"/>
  <c r="F425" i="1"/>
  <c r="B419" i="1"/>
  <c r="A419" i="1"/>
  <c r="J418" i="1"/>
  <c r="I418" i="1"/>
  <c r="H418" i="1"/>
  <c r="G418" i="1"/>
  <c r="F418" i="1"/>
  <c r="B412" i="1"/>
  <c r="A412" i="1"/>
  <c r="J411" i="1"/>
  <c r="I411" i="1"/>
  <c r="H411" i="1"/>
  <c r="G411" i="1"/>
  <c r="F411" i="1"/>
  <c r="B407" i="1"/>
  <c r="A407" i="1"/>
  <c r="J406" i="1"/>
  <c r="I406" i="1"/>
  <c r="H406" i="1"/>
  <c r="G406" i="1"/>
  <c r="F406" i="1"/>
  <c r="B397" i="1"/>
  <c r="A397" i="1"/>
  <c r="J396" i="1"/>
  <c r="I396" i="1"/>
  <c r="H396" i="1"/>
  <c r="G396" i="1"/>
  <c r="F396" i="1"/>
  <c r="B393" i="1"/>
  <c r="A393" i="1"/>
  <c r="L392" i="1"/>
  <c r="J392" i="1"/>
  <c r="I392" i="1"/>
  <c r="H392" i="1"/>
  <c r="G392" i="1"/>
  <c r="G426" i="1" s="1"/>
  <c r="F392" i="1"/>
  <c r="B384" i="1"/>
  <c r="A384" i="1"/>
  <c r="J383" i="1"/>
  <c r="I383" i="1"/>
  <c r="H383" i="1"/>
  <c r="G383" i="1"/>
  <c r="F383" i="1"/>
  <c r="B377" i="1"/>
  <c r="A377" i="1"/>
  <c r="J376" i="1"/>
  <c r="I376" i="1"/>
  <c r="H376" i="1"/>
  <c r="G376" i="1"/>
  <c r="F376" i="1"/>
  <c r="B370" i="1"/>
  <c r="A370" i="1"/>
  <c r="J369" i="1"/>
  <c r="I369" i="1"/>
  <c r="H369" i="1"/>
  <c r="G369" i="1"/>
  <c r="F369" i="1"/>
  <c r="B365" i="1"/>
  <c r="A365" i="1"/>
  <c r="J364" i="1"/>
  <c r="I364" i="1"/>
  <c r="H364" i="1"/>
  <c r="G364" i="1"/>
  <c r="F364" i="1"/>
  <c r="B355" i="1"/>
  <c r="A355" i="1"/>
  <c r="J354" i="1"/>
  <c r="I354" i="1"/>
  <c r="H354" i="1"/>
  <c r="G354" i="1"/>
  <c r="F354" i="1"/>
  <c r="B351" i="1"/>
  <c r="A351" i="1"/>
  <c r="L350" i="1"/>
  <c r="J350" i="1"/>
  <c r="J384" i="1" s="1"/>
  <c r="I350" i="1"/>
  <c r="H350" i="1"/>
  <c r="G350" i="1"/>
  <c r="F350" i="1"/>
  <c r="F384" i="1" s="1"/>
  <c r="B342" i="1"/>
  <c r="A342" i="1"/>
  <c r="J341" i="1"/>
  <c r="I341" i="1"/>
  <c r="H341" i="1"/>
  <c r="G341" i="1"/>
  <c r="F341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23" i="1"/>
  <c r="A323" i="1"/>
  <c r="J322" i="1"/>
  <c r="I322" i="1"/>
  <c r="H322" i="1"/>
  <c r="G322" i="1"/>
  <c r="F322" i="1"/>
  <c r="B313" i="1"/>
  <c r="A313" i="1"/>
  <c r="J312" i="1"/>
  <c r="I312" i="1"/>
  <c r="H312" i="1"/>
  <c r="G312" i="1"/>
  <c r="F312" i="1"/>
  <c r="B309" i="1"/>
  <c r="A309" i="1"/>
  <c r="L308" i="1"/>
  <c r="J308" i="1"/>
  <c r="I308" i="1"/>
  <c r="I342" i="1" s="1"/>
  <c r="H308" i="1"/>
  <c r="G308" i="1"/>
  <c r="F308" i="1"/>
  <c r="B300" i="1"/>
  <c r="A300" i="1"/>
  <c r="J299" i="1"/>
  <c r="I299" i="1"/>
  <c r="H299" i="1"/>
  <c r="G299" i="1"/>
  <c r="F299" i="1"/>
  <c r="B293" i="1"/>
  <c r="A293" i="1"/>
  <c r="J292" i="1"/>
  <c r="I292" i="1"/>
  <c r="H292" i="1"/>
  <c r="G292" i="1"/>
  <c r="F292" i="1"/>
  <c r="B286" i="1"/>
  <c r="A286" i="1"/>
  <c r="J285" i="1"/>
  <c r="I285" i="1"/>
  <c r="H285" i="1"/>
  <c r="G285" i="1"/>
  <c r="F285" i="1"/>
  <c r="B281" i="1"/>
  <c r="A281" i="1"/>
  <c r="J280" i="1"/>
  <c r="I280" i="1"/>
  <c r="H280" i="1"/>
  <c r="G280" i="1"/>
  <c r="F280" i="1"/>
  <c r="B271" i="1"/>
  <c r="A271" i="1"/>
  <c r="J270" i="1"/>
  <c r="I270" i="1"/>
  <c r="H270" i="1"/>
  <c r="G270" i="1"/>
  <c r="F270" i="1"/>
  <c r="B267" i="1"/>
  <c r="A267" i="1"/>
  <c r="L266" i="1"/>
  <c r="J266" i="1"/>
  <c r="I266" i="1"/>
  <c r="H266" i="1"/>
  <c r="H300" i="1" s="1"/>
  <c r="G266" i="1"/>
  <c r="F266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H131" i="1" s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G89" i="1" s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H13" i="1"/>
  <c r="G13" i="1"/>
  <c r="F13" i="1"/>
  <c r="F47" i="1" s="1"/>
  <c r="H47" i="1" l="1"/>
  <c r="I89" i="1"/>
  <c r="F131" i="1"/>
  <c r="J131" i="1"/>
  <c r="G173" i="1"/>
  <c r="H215" i="1"/>
  <c r="I257" i="1"/>
  <c r="F300" i="1"/>
  <c r="J300" i="1"/>
  <c r="G342" i="1"/>
  <c r="H384" i="1"/>
  <c r="I426" i="1"/>
  <c r="F468" i="1"/>
  <c r="J468" i="1"/>
  <c r="G510" i="1"/>
  <c r="H552" i="1"/>
  <c r="I594" i="1"/>
  <c r="I47" i="1"/>
  <c r="F89" i="1"/>
  <c r="J89" i="1"/>
  <c r="G131" i="1"/>
  <c r="H173" i="1"/>
  <c r="I215" i="1"/>
  <c r="F257" i="1"/>
  <c r="J257" i="1"/>
  <c r="G300" i="1"/>
  <c r="H342" i="1"/>
  <c r="I384" i="1"/>
  <c r="F426" i="1"/>
  <c r="J426" i="1"/>
  <c r="G468" i="1"/>
  <c r="H510" i="1"/>
  <c r="I552" i="1"/>
  <c r="J215" i="1"/>
  <c r="G47" i="1"/>
  <c r="H89" i="1"/>
  <c r="I131" i="1"/>
  <c r="F173" i="1"/>
  <c r="J173" i="1"/>
  <c r="G215" i="1"/>
  <c r="H257" i="1"/>
  <c r="I300" i="1"/>
  <c r="F342" i="1"/>
  <c r="J342" i="1"/>
  <c r="G384" i="1"/>
  <c r="H426" i="1"/>
  <c r="I468" i="1"/>
  <c r="F510" i="1"/>
  <c r="J510" i="1"/>
  <c r="G552" i="1"/>
  <c r="H594" i="1"/>
  <c r="F595" i="1" l="1"/>
  <c r="J595" i="1"/>
  <c r="H595" i="1"/>
  <c r="G595" i="1"/>
  <c r="I595" i="1"/>
  <c r="L341" i="1"/>
  <c r="L502" i="1"/>
  <c r="L396" i="1"/>
  <c r="L426" i="1"/>
  <c r="L130" i="1"/>
  <c r="L237" i="1"/>
  <c r="L242" i="1"/>
  <c r="L418" i="1"/>
  <c r="L384" i="1"/>
  <c r="L354" i="1"/>
  <c r="L480" i="1"/>
  <c r="L510" i="1"/>
  <c r="L300" i="1"/>
  <c r="L270" i="1"/>
  <c r="L32" i="1"/>
  <c r="L27" i="1"/>
  <c r="L173" i="1"/>
  <c r="L143" i="1"/>
  <c r="L153" i="1"/>
  <c r="L158" i="1"/>
  <c r="L364" i="1"/>
  <c r="L369" i="1"/>
  <c r="L448" i="1"/>
  <c r="L453" i="1"/>
  <c r="L490" i="1"/>
  <c r="L495" i="1"/>
  <c r="L123" i="1"/>
  <c r="L165" i="1"/>
  <c r="L111" i="1"/>
  <c r="L116" i="1"/>
  <c r="L131" i="1"/>
  <c r="L101" i="1"/>
  <c r="L39" i="1"/>
  <c r="L342" i="1"/>
  <c r="L312" i="1"/>
  <c r="L74" i="1"/>
  <c r="L69" i="1"/>
  <c r="L285" i="1"/>
  <c r="L280" i="1"/>
  <c r="L257" i="1"/>
  <c r="L227" i="1"/>
  <c r="L425" i="1"/>
  <c r="L88" i="1"/>
  <c r="L256" i="1"/>
  <c r="L406" i="1"/>
  <c r="L411" i="1"/>
  <c r="L207" i="1"/>
  <c r="L551" i="1"/>
  <c r="L334" i="1"/>
  <c r="L195" i="1"/>
  <c r="L200" i="1"/>
  <c r="L376" i="1"/>
  <c r="L214" i="1"/>
  <c r="L185" i="1"/>
  <c r="L215" i="1"/>
  <c r="L383" i="1"/>
  <c r="L322" i="1"/>
  <c r="L327" i="1"/>
  <c r="L579" i="1"/>
  <c r="L574" i="1"/>
  <c r="L81" i="1"/>
  <c r="L467" i="1"/>
  <c r="L532" i="1"/>
  <c r="L537" i="1"/>
  <c r="L59" i="1"/>
  <c r="L89" i="1"/>
  <c r="L509" i="1"/>
  <c r="L299" i="1"/>
  <c r="L522" i="1"/>
  <c r="L552" i="1"/>
  <c r="L438" i="1"/>
  <c r="L468" i="1"/>
  <c r="L586" i="1"/>
  <c r="L17" i="1"/>
  <c r="L47" i="1"/>
  <c r="L595" i="1"/>
  <c r="L594" i="1"/>
  <c r="L564" i="1"/>
  <c r="L292" i="1"/>
  <c r="L46" i="1"/>
  <c r="L172" i="1"/>
  <c r="L249" i="1"/>
  <c r="L460" i="1"/>
  <c r="L593" i="1"/>
  <c r="L544" i="1"/>
</calcChain>
</file>

<file path=xl/sharedStrings.xml><?xml version="1.0" encoding="utf-8"?>
<sst xmlns="http://schemas.openxmlformats.org/spreadsheetml/2006/main" count="628" uniqueCount="94">
  <si>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</si>
  <si>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</si>
  <si>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</si>
  <si>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</si>
  <si>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</si>
  <si>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</si>
  <si>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</si>
  <si>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</si>
  <si>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</si>
  <si>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</si>
  <si>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</si>
  <si>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</si>
  <si>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</si>
  <si>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</si>
  <si>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</si>
  <si>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</si>
  <si>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</si>
  <si>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</si>
  <si>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</si>
  <si>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</si>
  <si>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</si>
  <si>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</si>
  <si>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</si>
  <si>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</si>
  <si>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</si>
  <si>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</si>
  <si>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</si>
  <si>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</si>
  <si>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</si>
  <si>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</si>
  <si>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</si>
  <si>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</si>
  <si>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</si>
  <si>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</si>
  <si>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</si>
  <si>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</si>
  <si>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</si>
  <si>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</si>
  <si>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</si>
  <si>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</si>
  <si>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</si>
  <si>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</si>
  <si>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</si>
  <si>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</si>
  <si>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</si>
  <si>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</si>
  <si>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Албычаков И.Н.</t>
  </si>
  <si>
    <t>макароны отварные с сыром</t>
  </si>
  <si>
    <t>54-3г-2020</t>
  </si>
  <si>
    <t>повидло</t>
  </si>
  <si>
    <t>чай с сахаром</t>
  </si>
  <si>
    <t>54-1гн-2020</t>
  </si>
  <si>
    <t>нарезка I с</t>
  </si>
  <si>
    <t>яблоко</t>
  </si>
  <si>
    <t>МБОУ Усть - Камыштинская СОШ</t>
  </si>
  <si>
    <t>суп молочный с макаронными изделиями</t>
  </si>
  <si>
    <t>сыр</t>
  </si>
  <si>
    <t>масло</t>
  </si>
  <si>
    <t>кисель</t>
  </si>
  <si>
    <t>54-19к-2020</t>
  </si>
  <si>
    <t>54-1з-2020</t>
  </si>
  <si>
    <t>8,3,</t>
  </si>
  <si>
    <t>53-19з-2020</t>
  </si>
  <si>
    <t>54-9хн-2020</t>
  </si>
  <si>
    <t>каша Дружба</t>
  </si>
  <si>
    <t>54-16к-2020</t>
  </si>
  <si>
    <t>масло сливочное</t>
  </si>
  <si>
    <t>чай черный с молоком и сахаром</t>
  </si>
  <si>
    <t>54-4гн-2020</t>
  </si>
  <si>
    <t>плов из отварной курицы</t>
  </si>
  <si>
    <t>54-12м-2020</t>
  </si>
  <si>
    <t>банан</t>
  </si>
  <si>
    <t>помидор нарезка</t>
  </si>
  <si>
    <t>54-3з-2020</t>
  </si>
  <si>
    <t>компот из сухофруктов</t>
  </si>
  <si>
    <t>54-5хн-2020</t>
  </si>
  <si>
    <t xml:space="preserve">каша манная </t>
  </si>
  <si>
    <t>кофейный напиток</t>
  </si>
  <si>
    <t>54-27к-2020</t>
  </si>
  <si>
    <t>54-23гн-2020</t>
  </si>
  <si>
    <t>54-1г-2020</t>
  </si>
  <si>
    <t xml:space="preserve">макароны  </t>
  </si>
  <si>
    <t>тефтели из говядины</t>
  </si>
  <si>
    <t>54-8м-2020</t>
  </si>
  <si>
    <t>горошек зеленый консервированный</t>
  </si>
  <si>
    <t>печенье Юбилейное</t>
  </si>
  <si>
    <t>54-20з-2020</t>
  </si>
  <si>
    <t xml:space="preserve"> Чоко - пай печенье</t>
  </si>
  <si>
    <t>соус красный</t>
  </si>
  <si>
    <t>54-3соус-2020</t>
  </si>
  <si>
    <t>каша пшенная</t>
  </si>
  <si>
    <t>54-6к-2020</t>
  </si>
  <si>
    <t>каша ячневая</t>
  </si>
  <si>
    <t>54-21к-2020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</si>
</sst>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5" borderId="2" xfId="0" applyFont="1" applyFill="1" applyBorder="1" applyAlignment="1" applyProtection="1">
      <alignment vertical="top" wrapText="1"/>
      <protection locked="0"/>
    </xf>
    <xf numFmtId="0" fontId="12" fillId="5" borderId="27" xfId="0" applyFont="1" applyFill="1" applyBorder="1" applyAlignment="1" applyProtection="1">
      <alignment horizontal="center" vertical="top" wrapText="1"/>
      <protection locked="0"/>
    </xf>
    <xf numFmtId="0" fontId="12" fillId="5" borderId="28" xfId="0" applyFont="1" applyFill="1" applyBorder="1" applyAlignment="1" applyProtection="1">
      <alignment horizontal="center" vertical="top" wrapText="1"/>
      <protection locked="0"/>
    </xf>
    <xf numFmtId="0" fontId="12" fillId="5" borderId="2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11" fillId="2" borderId="28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alignment vertical="top" wrapText="1"/>
      <protection locked="0"/>
    </xf>
    <xf numFmtId="0" fontId="12" fillId="5" borderId="29" xfId="0" applyFont="1" applyFill="1" applyBorder="1" applyAlignment="1" applyProtection="1">
      <alignment horizontal="center" vertical="top" wrapText="1"/>
      <protection locked="0"/>
    </xf>
    <xf numFmtId="0" fontId="12" fillId="5" borderId="30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5"/>
  <sheetViews>
    <sheetView tabSelected="1" workbookViewId="0">
      <pane xSplit="4" ySplit="5" topLeftCell="E453" activePane="bottomRight" state="frozen"/>
      <selection pane="topRight" activeCell="E1" sqref="E1"/>
      <selection pane="bottomLeft" activeCell="A6" sqref="A6"/>
      <selection pane="bottomRight" activeCell="N432" sqref="N4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54</v>
      </c>
      <c r="D1" s="63"/>
      <c r="E1" s="63"/>
      <c r="F1" s="13" t="s">
        <v>16</v>
      </c>
      <c r="G1" s="2" t="s">
        <v>17</v>
      </c>
      <c r="H1" s="64" t="s">
        <v>45</v>
      </c>
      <c r="I1" s="64"/>
      <c r="J1" s="64"/>
      <c r="K1" s="64"/>
    </row>
    <row r="2" spans="1:12" ht="18" x14ac:dyDescent="0.2">
      <c r="A2" s="43" t="s">
        <v>6</v>
      </c>
      <c r="C2" s="2"/>
      <c r="G2" s="2" t="s">
        <v>18</v>
      </c>
      <c r="H2" s="64" t="s">
        <v>46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150</v>
      </c>
      <c r="G6" s="48">
        <v>7.9</v>
      </c>
      <c r="H6" s="48">
        <v>6.8</v>
      </c>
      <c r="I6" s="48">
        <v>28.6</v>
      </c>
      <c r="J6" s="48">
        <v>207.7</v>
      </c>
      <c r="K6" s="49" t="s">
        <v>48</v>
      </c>
      <c r="L6" s="48">
        <v>16.77</v>
      </c>
    </row>
    <row r="7" spans="1:12" ht="15" x14ac:dyDescent="0.25">
      <c r="A7" s="25"/>
      <c r="B7" s="16"/>
      <c r="C7" s="11"/>
      <c r="D7" s="6"/>
      <c r="E7" s="50" t="s">
        <v>49</v>
      </c>
      <c r="F7" s="51">
        <v>30</v>
      </c>
      <c r="G7" s="51">
        <v>0.1</v>
      </c>
      <c r="H7" s="51">
        <v>0</v>
      </c>
      <c r="I7" s="51">
        <v>17.8</v>
      </c>
      <c r="J7" s="51">
        <v>71.8</v>
      </c>
      <c r="K7" s="52"/>
      <c r="L7" s="65">
        <v>4.66</v>
      </c>
    </row>
    <row r="8" spans="1:12" ht="25.5" x14ac:dyDescent="0.25">
      <c r="A8" s="25"/>
      <c r="B8" s="16"/>
      <c r="C8" s="11"/>
      <c r="D8" s="7" t="s">
        <v>22</v>
      </c>
      <c r="E8" s="66" t="s">
        <v>50</v>
      </c>
      <c r="F8" s="51">
        <v>200</v>
      </c>
      <c r="G8" s="51">
        <v>0.2</v>
      </c>
      <c r="H8" s="51">
        <v>0</v>
      </c>
      <c r="I8" s="51">
        <v>0.1</v>
      </c>
      <c r="J8" s="51">
        <v>1</v>
      </c>
      <c r="K8" s="67" t="s">
        <v>51</v>
      </c>
      <c r="L8" s="51">
        <v>1.81</v>
      </c>
    </row>
    <row r="9" spans="1:12" ht="15" x14ac:dyDescent="0.25">
      <c r="A9" s="25"/>
      <c r="B9" s="16"/>
      <c r="C9" s="11"/>
      <c r="D9" s="7" t="s">
        <v>23</v>
      </c>
      <c r="E9" s="66" t="s">
        <v>52</v>
      </c>
      <c r="F9" s="51">
        <v>68</v>
      </c>
      <c r="G9" s="51">
        <v>2.2999999999999998</v>
      </c>
      <c r="H9" s="51">
        <v>0.3</v>
      </c>
      <c r="I9" s="51">
        <v>11.5</v>
      </c>
      <c r="J9" s="51">
        <v>57.9</v>
      </c>
      <c r="K9" s="52"/>
      <c r="L9" s="51">
        <v>4.1900000000000004</v>
      </c>
    </row>
    <row r="10" spans="1:12" ht="15" x14ac:dyDescent="0.25">
      <c r="A10" s="25"/>
      <c r="B10" s="16"/>
      <c r="C10" s="11"/>
      <c r="D10" s="7" t="s">
        <v>24</v>
      </c>
      <c r="E10" s="66" t="s">
        <v>53</v>
      </c>
      <c r="F10" s="51">
        <v>202</v>
      </c>
      <c r="G10" s="51"/>
      <c r="H10" s="51"/>
      <c r="I10" s="51"/>
      <c r="J10" s="51"/>
      <c r="K10" s="52"/>
      <c r="L10" s="51">
        <v>30.41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650</v>
      </c>
      <c r="G13" s="21">
        <f t="shared" ref="G13:J13" si="0">SUM(G6:G12)</f>
        <v>10.5</v>
      </c>
      <c r="H13" s="21">
        <f t="shared" si="0"/>
        <v>7.1</v>
      </c>
      <c r="I13" s="21">
        <f t="shared" si="0"/>
        <v>58.000000000000007</v>
      </c>
      <c r="J13" s="21">
        <f t="shared" si="0"/>
        <v>338.4</v>
      </c>
      <c r="K13" s="27"/>
      <c r="L13" s="21">
        <f t="shared" ref="L13" si="1">SUM(L6:L12)</f>
        <v>57.84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650</v>
      </c>
      <c r="G47" s="34">
        <f t="shared" ref="G47:J47" si="7">G13+G17+G27+G32+G39+G46</f>
        <v>10.5</v>
      </c>
      <c r="H47" s="34">
        <f t="shared" si="7"/>
        <v>7.1</v>
      </c>
      <c r="I47" s="34">
        <f t="shared" si="7"/>
        <v>58.000000000000007</v>
      </c>
      <c r="J47" s="34">
        <f t="shared" si="7"/>
        <v>338.4</v>
      </c>
      <c r="K47" s="35"/>
      <c r="L47" s="34">
        <f ca="1">L13+L17+L27+L32+L39+L46</f>
        <v>0</v>
      </c>
    </row>
    <row r="48" spans="1:12" ht="25.5" x14ac:dyDescent="0.25">
      <c r="A48" s="15">
        <v>1</v>
      </c>
      <c r="B48" s="16">
        <v>2</v>
      </c>
      <c r="C48" s="24" t="s">
        <v>20</v>
      </c>
      <c r="D48" s="5" t="s">
        <v>21</v>
      </c>
      <c r="E48" s="69" t="s">
        <v>55</v>
      </c>
      <c r="F48" s="48">
        <v>200</v>
      </c>
      <c r="G48" s="48">
        <v>5.26</v>
      </c>
      <c r="H48" s="48">
        <v>5.52</v>
      </c>
      <c r="I48" s="48">
        <v>18.399999999999999</v>
      </c>
      <c r="J48" s="48">
        <v>144.69999999999999</v>
      </c>
      <c r="K48" s="70" t="s">
        <v>59</v>
      </c>
      <c r="L48" s="48">
        <v>11.84</v>
      </c>
    </row>
    <row r="49" spans="1:12" ht="15" x14ac:dyDescent="0.25">
      <c r="A49" s="15"/>
      <c r="B49" s="16"/>
      <c r="C49" s="11"/>
      <c r="D49" s="6"/>
      <c r="E49" s="66" t="s">
        <v>56</v>
      </c>
      <c r="F49" s="51">
        <v>15</v>
      </c>
      <c r="G49" s="51">
        <v>3.5</v>
      </c>
      <c r="H49" s="51">
        <v>4.5</v>
      </c>
      <c r="I49" s="51">
        <v>0</v>
      </c>
      <c r="J49" s="51">
        <v>54.5</v>
      </c>
      <c r="K49" s="67" t="s">
        <v>60</v>
      </c>
      <c r="L49" s="51">
        <v>9.1199999999999992</v>
      </c>
    </row>
    <row r="50" spans="1:12" ht="25.5" x14ac:dyDescent="0.25">
      <c r="A50" s="15"/>
      <c r="B50" s="16"/>
      <c r="C50" s="11"/>
      <c r="D50" s="7" t="s">
        <v>22</v>
      </c>
      <c r="E50" s="66" t="s">
        <v>58</v>
      </c>
      <c r="F50" s="51">
        <v>200</v>
      </c>
      <c r="G50" s="51">
        <v>0.4</v>
      </c>
      <c r="H50" s="51">
        <v>0.1</v>
      </c>
      <c r="I50" s="51">
        <v>14.4</v>
      </c>
      <c r="J50" s="51">
        <v>60.1</v>
      </c>
      <c r="K50" s="67" t="s">
        <v>63</v>
      </c>
      <c r="L50" s="51">
        <v>7.71</v>
      </c>
    </row>
    <row r="51" spans="1:12" ht="15" x14ac:dyDescent="0.25">
      <c r="A51" s="15"/>
      <c r="B51" s="16"/>
      <c r="C51" s="11"/>
      <c r="D51" s="7" t="s">
        <v>23</v>
      </c>
      <c r="E51" s="66" t="s">
        <v>52</v>
      </c>
      <c r="F51" s="51">
        <v>68</v>
      </c>
      <c r="G51" s="51">
        <v>2.2999999999999998</v>
      </c>
      <c r="H51" s="51">
        <v>0.3</v>
      </c>
      <c r="I51" s="51">
        <v>11.5</v>
      </c>
      <c r="J51" s="51">
        <v>57.9</v>
      </c>
      <c r="K51" s="52"/>
      <c r="L51" s="51">
        <v>4.1900000000000004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25.5" x14ac:dyDescent="0.25">
      <c r="A53" s="15"/>
      <c r="B53" s="16"/>
      <c r="C53" s="11"/>
      <c r="D53" s="6"/>
      <c r="E53" s="66" t="s">
        <v>57</v>
      </c>
      <c r="F53" s="51">
        <v>10</v>
      </c>
      <c r="G53" s="51">
        <v>0.1</v>
      </c>
      <c r="H53" s="71" t="s">
        <v>61</v>
      </c>
      <c r="I53" s="51">
        <v>0.1</v>
      </c>
      <c r="J53" s="51">
        <v>74.900000000000006</v>
      </c>
      <c r="K53" s="67" t="s">
        <v>62</v>
      </c>
      <c r="L53" s="51">
        <v>6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493</v>
      </c>
      <c r="G55" s="21">
        <f t="shared" ref="G55" si="8">SUM(G48:G54)</f>
        <v>11.56</v>
      </c>
      <c r="H55" s="21">
        <f t="shared" ref="H55" si="9">SUM(H48:H54)</f>
        <v>10.42</v>
      </c>
      <c r="I55" s="21">
        <f t="shared" ref="I55" si="10">SUM(I48:I54)</f>
        <v>44.4</v>
      </c>
      <c r="J55" s="21">
        <f t="shared" ref="J55" si="11">SUM(J48:J54)</f>
        <v>392.1</v>
      </c>
      <c r="K55" s="27"/>
      <c r="L55" s="21">
        <f t="shared" ref="L55:L97" si="12">SUM(L48:L54)</f>
        <v>38.86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493</v>
      </c>
      <c r="G89" s="34">
        <f t="shared" ref="G89" si="38">G55+G59+G69+G74+G81+G88</f>
        <v>11.56</v>
      </c>
      <c r="H89" s="34">
        <f t="shared" ref="H89" si="39">H55+H59+H69+H74+H81+H88</f>
        <v>10.42</v>
      </c>
      <c r="I89" s="34">
        <f t="shared" ref="I89" si="40">I55+I59+I69+I74+I81+I88</f>
        <v>44.4</v>
      </c>
      <c r="J89" s="34">
        <f t="shared" ref="J89" si="41">J55+J59+J69+J74+J81+J88</f>
        <v>392.1</v>
      </c>
      <c r="K89" s="35"/>
      <c r="L89" s="34">
        <f t="shared" ref="L89" ca="1" si="42">L55+L59+L69+L74+L81+L88</f>
        <v>0</v>
      </c>
    </row>
    <row r="90" spans="1:12" ht="25.5" x14ac:dyDescent="0.25">
      <c r="A90" s="22">
        <v>1</v>
      </c>
      <c r="B90" s="23">
        <v>3</v>
      </c>
      <c r="C90" s="24" t="s">
        <v>20</v>
      </c>
      <c r="D90" s="5" t="s">
        <v>21</v>
      </c>
      <c r="E90" s="69" t="s">
        <v>64</v>
      </c>
      <c r="F90" s="48">
        <v>200</v>
      </c>
      <c r="G90" s="48">
        <v>4.9000000000000004</v>
      </c>
      <c r="H90" s="48">
        <v>6.9</v>
      </c>
      <c r="I90" s="48">
        <v>24.6</v>
      </c>
      <c r="J90" s="48">
        <v>179.9</v>
      </c>
      <c r="K90" s="70" t="s">
        <v>65</v>
      </c>
      <c r="L90" s="48">
        <v>13</v>
      </c>
    </row>
    <row r="91" spans="1:12" ht="25.5" x14ac:dyDescent="0.25">
      <c r="A91" s="25"/>
      <c r="B91" s="16"/>
      <c r="C91" s="11"/>
      <c r="D91" s="6"/>
      <c r="E91" s="66" t="s">
        <v>66</v>
      </c>
      <c r="F91" s="51">
        <v>10</v>
      </c>
      <c r="G91" s="51">
        <v>0.1</v>
      </c>
      <c r="H91" s="71" t="s">
        <v>61</v>
      </c>
      <c r="I91" s="51">
        <v>0.1</v>
      </c>
      <c r="J91" s="51">
        <v>74.900000000000006</v>
      </c>
      <c r="K91" s="67" t="s">
        <v>62</v>
      </c>
      <c r="L91" s="51">
        <v>6</v>
      </c>
    </row>
    <row r="92" spans="1:12" ht="25.5" x14ac:dyDescent="0.25">
      <c r="A92" s="25"/>
      <c r="B92" s="16"/>
      <c r="C92" s="11"/>
      <c r="D92" s="7" t="s">
        <v>22</v>
      </c>
      <c r="E92" s="66" t="s">
        <v>67</v>
      </c>
      <c r="F92" s="51">
        <v>200</v>
      </c>
      <c r="G92" s="51">
        <v>1.6</v>
      </c>
      <c r="H92" s="51">
        <v>1.1000000000000001</v>
      </c>
      <c r="I92" s="51">
        <v>8.6999999999999993</v>
      </c>
      <c r="J92" s="51">
        <v>50.9</v>
      </c>
      <c r="K92" s="67" t="s">
        <v>68</v>
      </c>
      <c r="L92" s="51">
        <v>5.42</v>
      </c>
    </row>
    <row r="93" spans="1:12" ht="15" x14ac:dyDescent="0.25">
      <c r="A93" s="25"/>
      <c r="B93" s="16"/>
      <c r="C93" s="11"/>
      <c r="D93" s="7" t="s">
        <v>23</v>
      </c>
      <c r="E93" s="66" t="s">
        <v>52</v>
      </c>
      <c r="F93" s="51">
        <v>68</v>
      </c>
      <c r="G93" s="51">
        <v>2.2999999999999998</v>
      </c>
      <c r="H93" s="51">
        <v>0.3</v>
      </c>
      <c r="I93" s="51">
        <v>11.5</v>
      </c>
      <c r="J93" s="51">
        <v>57.9</v>
      </c>
      <c r="K93" s="52"/>
      <c r="L93" s="51">
        <v>4.1900000000000004</v>
      </c>
    </row>
    <row r="94" spans="1:12" ht="15" x14ac:dyDescent="0.25">
      <c r="A94" s="25"/>
      <c r="B94" s="16"/>
      <c r="C94" s="11"/>
      <c r="D94" s="7" t="s">
        <v>24</v>
      </c>
      <c r="E94" s="66" t="s">
        <v>53</v>
      </c>
      <c r="F94" s="51">
        <v>203</v>
      </c>
      <c r="G94" s="51">
        <v>8.25</v>
      </c>
      <c r="H94" s="51">
        <v>0.8</v>
      </c>
      <c r="I94" s="51">
        <v>18.27</v>
      </c>
      <c r="J94" s="51">
        <v>82.01</v>
      </c>
      <c r="K94" s="52"/>
      <c r="L94" s="51">
        <v>29.39</v>
      </c>
    </row>
    <row r="95" spans="1:12" ht="15" x14ac:dyDescent="0.25">
      <c r="A95" s="25"/>
      <c r="B95" s="16"/>
      <c r="C95" s="11"/>
      <c r="D95" s="6"/>
      <c r="E95" s="66" t="s">
        <v>56</v>
      </c>
      <c r="F95" s="51">
        <v>15</v>
      </c>
      <c r="G95" s="51">
        <v>3.5</v>
      </c>
      <c r="H95" s="51">
        <v>4.5</v>
      </c>
      <c r="I95" s="51">
        <v>0</v>
      </c>
      <c r="J95" s="51">
        <v>54.5</v>
      </c>
      <c r="K95" s="67" t="s">
        <v>60</v>
      </c>
      <c r="L95" s="51">
        <v>9.1199999999999992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696</v>
      </c>
      <c r="G97" s="21">
        <f t="shared" ref="G97" si="43">SUM(G90:G96)</f>
        <v>20.65</v>
      </c>
      <c r="H97" s="21">
        <f t="shared" ref="H97" si="44">SUM(H90:H96)</f>
        <v>13.600000000000001</v>
      </c>
      <c r="I97" s="21">
        <f t="shared" ref="I97" si="45">SUM(I90:I96)</f>
        <v>63.17</v>
      </c>
      <c r="J97" s="21">
        <f t="shared" ref="J97" si="46">SUM(J90:J96)</f>
        <v>500.10999999999996</v>
      </c>
      <c r="K97" s="27"/>
      <c r="L97" s="21">
        <f t="shared" si="12"/>
        <v>67.12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696</v>
      </c>
      <c r="G131" s="34">
        <f t="shared" ref="G131" si="72">G97+G101+G111+G116+G123+G130</f>
        <v>20.65</v>
      </c>
      <c r="H131" s="34">
        <f t="shared" ref="H131" si="73">H97+H101+H111+H116+H123+H130</f>
        <v>13.600000000000001</v>
      </c>
      <c r="I131" s="34">
        <f t="shared" ref="I131" si="74">I97+I101+I111+I116+I123+I130</f>
        <v>63.17</v>
      </c>
      <c r="J131" s="34">
        <f t="shared" ref="J131" si="75">J97+J101+J111+J116+J123+J130</f>
        <v>500.10999999999996</v>
      </c>
      <c r="K131" s="35"/>
      <c r="L131" s="34">
        <f t="shared" ref="L131" ca="1" si="76">L97+L101+L111+L116+L123+L130</f>
        <v>0</v>
      </c>
    </row>
    <row r="132" spans="1:12" ht="25.5" x14ac:dyDescent="0.25">
      <c r="A132" s="22">
        <v>1</v>
      </c>
      <c r="B132" s="23">
        <v>4</v>
      </c>
      <c r="C132" s="24" t="s">
        <v>20</v>
      </c>
      <c r="D132" s="5" t="s">
        <v>21</v>
      </c>
      <c r="E132" s="69" t="s">
        <v>69</v>
      </c>
      <c r="F132" s="48">
        <v>180</v>
      </c>
      <c r="G132" s="48">
        <v>20.3</v>
      </c>
      <c r="H132" s="48">
        <v>17</v>
      </c>
      <c r="I132" s="48">
        <v>35.69</v>
      </c>
      <c r="J132" s="48">
        <v>377</v>
      </c>
      <c r="K132" s="70" t="s">
        <v>70</v>
      </c>
      <c r="L132" s="48">
        <v>50.34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25.5" x14ac:dyDescent="0.25">
      <c r="A134" s="25"/>
      <c r="B134" s="16"/>
      <c r="C134" s="11"/>
      <c r="D134" s="7" t="s">
        <v>22</v>
      </c>
      <c r="E134" s="66" t="s">
        <v>50</v>
      </c>
      <c r="F134" s="51">
        <v>200</v>
      </c>
      <c r="G134" s="51">
        <v>0.2</v>
      </c>
      <c r="H134" s="51">
        <v>0</v>
      </c>
      <c r="I134" s="51">
        <v>0.1</v>
      </c>
      <c r="J134" s="51">
        <v>1</v>
      </c>
      <c r="K134" s="67" t="s">
        <v>51</v>
      </c>
      <c r="L134" s="51">
        <v>2.0099999999999998</v>
      </c>
    </row>
    <row r="135" spans="1:12" ht="15" x14ac:dyDescent="0.25">
      <c r="A135" s="25"/>
      <c r="B135" s="16"/>
      <c r="C135" s="11"/>
      <c r="D135" s="7" t="s">
        <v>23</v>
      </c>
      <c r="E135" s="66" t="s">
        <v>52</v>
      </c>
      <c r="F135" s="51">
        <v>68</v>
      </c>
      <c r="G135" s="51">
        <v>2.2999999999999998</v>
      </c>
      <c r="H135" s="51">
        <v>0.3</v>
      </c>
      <c r="I135" s="51">
        <v>11.5</v>
      </c>
      <c r="J135" s="51">
        <v>57.9</v>
      </c>
      <c r="K135" s="52"/>
      <c r="L135" s="51">
        <v>4.1900000000000004</v>
      </c>
    </row>
    <row r="136" spans="1:12" ht="15" x14ac:dyDescent="0.25">
      <c r="A136" s="25"/>
      <c r="B136" s="16"/>
      <c r="C136" s="11"/>
      <c r="D136" s="7" t="s">
        <v>24</v>
      </c>
      <c r="E136" s="66" t="s">
        <v>71</v>
      </c>
      <c r="F136" s="51">
        <v>203</v>
      </c>
      <c r="G136" s="51">
        <v>8.25</v>
      </c>
      <c r="H136" s="51">
        <v>0.8</v>
      </c>
      <c r="I136" s="51">
        <v>18.27</v>
      </c>
      <c r="J136" s="51">
        <v>82.01</v>
      </c>
      <c r="K136" s="52"/>
      <c r="L136" s="51">
        <v>39.32</v>
      </c>
    </row>
    <row r="137" spans="1:12" ht="15" x14ac:dyDescent="0.25">
      <c r="A137" s="25"/>
      <c r="B137" s="16"/>
      <c r="C137" s="11"/>
      <c r="D137" s="6"/>
      <c r="E137" s="66" t="s">
        <v>72</v>
      </c>
      <c r="F137" s="51">
        <v>34</v>
      </c>
      <c r="G137" s="51">
        <v>0.35</v>
      </c>
      <c r="H137" s="51">
        <v>0.05</v>
      </c>
      <c r="I137" s="51">
        <v>1.1499999999999999</v>
      </c>
      <c r="J137" s="51">
        <v>6.4</v>
      </c>
      <c r="K137" s="67" t="s">
        <v>73</v>
      </c>
      <c r="L137" s="51">
        <v>5.41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685</v>
      </c>
      <c r="G139" s="21">
        <f t="shared" ref="G139" si="77">SUM(G132:G138)</f>
        <v>31.400000000000002</v>
      </c>
      <c r="H139" s="21">
        <f t="shared" ref="H139" si="78">SUM(H132:H138)</f>
        <v>18.150000000000002</v>
      </c>
      <c r="I139" s="21">
        <f t="shared" ref="I139" si="79">SUM(I132:I138)</f>
        <v>66.710000000000008</v>
      </c>
      <c r="J139" s="21">
        <f t="shared" ref="J139" si="80">SUM(J132:J138)</f>
        <v>524.30999999999995</v>
      </c>
      <c r="K139" s="27"/>
      <c r="L139" s="21">
        <f t="shared" ref="L139:L181" si="81">SUM(L132:L138)</f>
        <v>101.27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685</v>
      </c>
      <c r="G173" s="34">
        <f t="shared" ref="G173" si="107">G139+G143+G153+G158+G165+G172</f>
        <v>31.400000000000002</v>
      </c>
      <c r="H173" s="34">
        <f t="shared" ref="H173" si="108">H139+H143+H153+H158+H165+H172</f>
        <v>18.150000000000002</v>
      </c>
      <c r="I173" s="34">
        <f t="shared" ref="I173" si="109">I139+I143+I153+I158+I165+I172</f>
        <v>66.710000000000008</v>
      </c>
      <c r="J173" s="34">
        <f t="shared" ref="J173" si="110">J139+J143+J153+J158+J165+J172</f>
        <v>524.30999999999995</v>
      </c>
      <c r="K173" s="35"/>
      <c r="L173" s="34">
        <f t="shared" ref="L173" ca="1" si="111">L139+L143+L153+L158+L165+L172</f>
        <v>0</v>
      </c>
    </row>
    <row r="174" spans="1:12" ht="25.5" x14ac:dyDescent="0.25">
      <c r="A174" s="22">
        <v>1</v>
      </c>
      <c r="B174" s="23">
        <v>5</v>
      </c>
      <c r="C174" s="24" t="s">
        <v>20</v>
      </c>
      <c r="D174" s="5" t="s">
        <v>21</v>
      </c>
      <c r="E174" s="69" t="s">
        <v>55</v>
      </c>
      <c r="F174" s="48">
        <v>200</v>
      </c>
      <c r="G174" s="48">
        <v>5.26</v>
      </c>
      <c r="H174" s="48">
        <v>5.52</v>
      </c>
      <c r="I174" s="48">
        <v>18.399999999999999</v>
      </c>
      <c r="J174" s="48">
        <v>144.69999999999999</v>
      </c>
      <c r="K174" s="70" t="s">
        <v>59</v>
      </c>
      <c r="L174" s="48">
        <v>12.43</v>
      </c>
    </row>
    <row r="175" spans="1:12" ht="15" x14ac:dyDescent="0.25">
      <c r="A175" s="25"/>
      <c r="B175" s="16"/>
      <c r="C175" s="11"/>
      <c r="D175" s="6"/>
      <c r="E175" s="72" t="s">
        <v>56</v>
      </c>
      <c r="F175" s="73">
        <v>15</v>
      </c>
      <c r="G175" s="73">
        <v>3.5</v>
      </c>
      <c r="H175" s="73">
        <v>4.5</v>
      </c>
      <c r="I175" s="73">
        <v>0</v>
      </c>
      <c r="J175" s="73">
        <v>54.5</v>
      </c>
      <c r="K175" s="74" t="s">
        <v>60</v>
      </c>
      <c r="L175" s="75">
        <v>9.1199999999999992</v>
      </c>
    </row>
    <row r="176" spans="1:12" ht="25.5" x14ac:dyDescent="0.25">
      <c r="A176" s="25"/>
      <c r="B176" s="16"/>
      <c r="C176" s="11"/>
      <c r="D176" s="7" t="s">
        <v>22</v>
      </c>
      <c r="E176" s="66" t="s">
        <v>74</v>
      </c>
      <c r="F176" s="51">
        <v>200</v>
      </c>
      <c r="G176" s="51">
        <v>1.8</v>
      </c>
      <c r="H176" s="51">
        <v>0</v>
      </c>
      <c r="I176" s="51">
        <v>28.6</v>
      </c>
      <c r="J176" s="51">
        <v>121.4</v>
      </c>
      <c r="K176" s="67" t="s">
        <v>75</v>
      </c>
      <c r="L176" s="51">
        <v>8.2899999999999991</v>
      </c>
    </row>
    <row r="177" spans="1:12" ht="15" x14ac:dyDescent="0.25">
      <c r="A177" s="25"/>
      <c r="B177" s="16"/>
      <c r="C177" s="11"/>
      <c r="D177" s="7" t="s">
        <v>23</v>
      </c>
      <c r="E177" s="72" t="s">
        <v>52</v>
      </c>
      <c r="F177" s="73">
        <v>68</v>
      </c>
      <c r="G177" s="73">
        <v>2.2999999999999998</v>
      </c>
      <c r="H177" s="73">
        <v>0.3</v>
      </c>
      <c r="I177" s="73">
        <v>11.5</v>
      </c>
      <c r="J177" s="73">
        <v>57.9</v>
      </c>
      <c r="K177" s="74"/>
      <c r="L177" s="75">
        <v>4.1900000000000004</v>
      </c>
    </row>
    <row r="178" spans="1:12" ht="15" x14ac:dyDescent="0.25">
      <c r="A178" s="25"/>
      <c r="B178" s="16"/>
      <c r="C178" s="11"/>
      <c r="D178" s="7" t="s">
        <v>24</v>
      </c>
      <c r="E178" s="72" t="s">
        <v>53</v>
      </c>
      <c r="F178" s="73">
        <v>203</v>
      </c>
      <c r="G178" s="73">
        <v>8.25</v>
      </c>
      <c r="H178" s="73">
        <v>0.8</v>
      </c>
      <c r="I178" s="73">
        <v>18.27</v>
      </c>
      <c r="J178" s="73">
        <v>82.01</v>
      </c>
      <c r="K178" s="74"/>
      <c r="L178" s="75">
        <v>29.39</v>
      </c>
    </row>
    <row r="179" spans="1:12" ht="25.5" x14ac:dyDescent="0.25">
      <c r="A179" s="25"/>
      <c r="B179" s="16"/>
      <c r="C179" s="11"/>
      <c r="D179" s="6"/>
      <c r="E179" s="72" t="s">
        <v>66</v>
      </c>
      <c r="F179" s="73">
        <v>10</v>
      </c>
      <c r="G179" s="73">
        <v>0.1</v>
      </c>
      <c r="H179" s="73" t="s">
        <v>61</v>
      </c>
      <c r="I179" s="73">
        <v>0.1</v>
      </c>
      <c r="J179" s="73">
        <v>74.900000000000006</v>
      </c>
      <c r="K179" s="74" t="s">
        <v>62</v>
      </c>
      <c r="L179" s="75">
        <v>6</v>
      </c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696</v>
      </c>
      <c r="G181" s="21">
        <f t="shared" ref="G181" si="112">SUM(G174:G180)</f>
        <v>21.21</v>
      </c>
      <c r="H181" s="21">
        <f t="shared" ref="H181" si="113">SUM(H174:H180)</f>
        <v>11.120000000000001</v>
      </c>
      <c r="I181" s="21">
        <f t="shared" ref="I181" si="114">SUM(I174:I180)</f>
        <v>76.86999999999999</v>
      </c>
      <c r="J181" s="21">
        <f t="shared" ref="J181" si="115">SUM(J174:J180)</f>
        <v>535.41</v>
      </c>
      <c r="K181" s="27"/>
      <c r="L181" s="21">
        <f t="shared" si="81"/>
        <v>69.419999999999987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696</v>
      </c>
      <c r="G215" s="34">
        <f t="shared" ref="G215" si="141">G181+G185+G195+G200+G207+G214</f>
        <v>21.21</v>
      </c>
      <c r="H215" s="34">
        <f t="shared" ref="H215" si="142">H181+H185+H195+H200+H207+H214</f>
        <v>11.120000000000001</v>
      </c>
      <c r="I215" s="34">
        <f t="shared" ref="I215" si="143">I181+I185+I195+I200+I207+I214</f>
        <v>76.86999999999999</v>
      </c>
      <c r="J215" s="34">
        <f t="shared" ref="J215" si="144">J181+J185+J195+J200+J207+J214</f>
        <v>535.41</v>
      </c>
      <c r="K215" s="35"/>
      <c r="L215" s="34">
        <f t="shared" ref="L215" ca="1" si="145">L181+L185+L195+L200+L207+L214</f>
        <v>0</v>
      </c>
    </row>
    <row r="216" spans="1:12" ht="25.5" x14ac:dyDescent="0.25">
      <c r="A216" s="22">
        <v>1</v>
      </c>
      <c r="B216" s="23">
        <v>6</v>
      </c>
      <c r="C216" s="24" t="s">
        <v>20</v>
      </c>
      <c r="D216" s="5" t="s">
        <v>21</v>
      </c>
      <c r="E216" s="69" t="s">
        <v>76</v>
      </c>
      <c r="F216" s="48">
        <v>200</v>
      </c>
      <c r="G216" s="48">
        <v>5.3</v>
      </c>
      <c r="H216" s="48">
        <v>5.7</v>
      </c>
      <c r="I216" s="48">
        <v>25.3</v>
      </c>
      <c r="J216" s="48">
        <v>174.3</v>
      </c>
      <c r="K216" s="70" t="s">
        <v>78</v>
      </c>
      <c r="L216" s="48">
        <v>12.25</v>
      </c>
    </row>
    <row r="217" spans="1:12" ht="25.5" x14ac:dyDescent="0.25">
      <c r="A217" s="25"/>
      <c r="B217" s="16"/>
      <c r="C217" s="11"/>
      <c r="D217" s="6"/>
      <c r="E217" s="72" t="s">
        <v>66</v>
      </c>
      <c r="F217" s="73">
        <v>10</v>
      </c>
      <c r="G217" s="73">
        <v>0.1</v>
      </c>
      <c r="H217" s="73" t="s">
        <v>61</v>
      </c>
      <c r="I217" s="73">
        <v>0.1</v>
      </c>
      <c r="J217" s="73">
        <v>74.900000000000006</v>
      </c>
      <c r="K217" s="74" t="s">
        <v>62</v>
      </c>
      <c r="L217" s="75">
        <v>6</v>
      </c>
    </row>
    <row r="218" spans="1:12" ht="25.5" x14ac:dyDescent="0.25">
      <c r="A218" s="25"/>
      <c r="B218" s="16"/>
      <c r="C218" s="11"/>
      <c r="D218" s="7" t="s">
        <v>22</v>
      </c>
      <c r="E218" s="66" t="s">
        <v>77</v>
      </c>
      <c r="F218" s="51">
        <v>200</v>
      </c>
      <c r="G218" s="51">
        <v>3.8</v>
      </c>
      <c r="H218" s="51">
        <v>2.9</v>
      </c>
      <c r="I218" s="51">
        <v>11.3</v>
      </c>
      <c r="J218" s="51">
        <v>86</v>
      </c>
      <c r="K218" s="67" t="s">
        <v>79</v>
      </c>
      <c r="L218" s="51">
        <v>11.22</v>
      </c>
    </row>
    <row r="219" spans="1:12" ht="15" x14ac:dyDescent="0.25">
      <c r="A219" s="25"/>
      <c r="B219" s="16"/>
      <c r="C219" s="11"/>
      <c r="D219" s="7" t="s">
        <v>23</v>
      </c>
      <c r="E219" s="72" t="s">
        <v>52</v>
      </c>
      <c r="F219" s="73">
        <v>68</v>
      </c>
      <c r="G219" s="73">
        <v>2.2999999999999998</v>
      </c>
      <c r="H219" s="73">
        <v>0.3</v>
      </c>
      <c r="I219" s="73">
        <v>11.5</v>
      </c>
      <c r="J219" s="73">
        <v>57.9</v>
      </c>
      <c r="K219" s="74"/>
      <c r="L219" s="75">
        <v>4.1900000000000004</v>
      </c>
    </row>
    <row r="220" spans="1:12" ht="15" x14ac:dyDescent="0.25">
      <c r="A220" s="25"/>
      <c r="B220" s="16"/>
      <c r="C220" s="11"/>
      <c r="D220" s="7" t="s">
        <v>24</v>
      </c>
      <c r="E220" s="72" t="s">
        <v>53</v>
      </c>
      <c r="F220" s="73">
        <v>203</v>
      </c>
      <c r="G220" s="73">
        <v>8.25</v>
      </c>
      <c r="H220" s="73">
        <v>0.8</v>
      </c>
      <c r="I220" s="73">
        <v>18.27</v>
      </c>
      <c r="J220" s="73">
        <v>82.01</v>
      </c>
      <c r="K220" s="74"/>
      <c r="L220" s="75">
        <v>29.39</v>
      </c>
    </row>
    <row r="221" spans="1:12" ht="15" x14ac:dyDescent="0.25">
      <c r="A221" s="25"/>
      <c r="B221" s="16"/>
      <c r="C221" s="11"/>
      <c r="D221" s="6"/>
      <c r="E221" s="72" t="s">
        <v>56</v>
      </c>
      <c r="F221" s="73">
        <v>15</v>
      </c>
      <c r="G221" s="73">
        <v>3.5</v>
      </c>
      <c r="H221" s="73">
        <v>4.5</v>
      </c>
      <c r="I221" s="73">
        <v>0</v>
      </c>
      <c r="J221" s="73">
        <v>54.5</v>
      </c>
      <c r="K221" s="74" t="s">
        <v>60</v>
      </c>
      <c r="L221" s="75">
        <v>9.1199999999999992</v>
      </c>
    </row>
    <row r="222" spans="1:12" ht="15" x14ac:dyDescent="0.25">
      <c r="A222" s="25"/>
      <c r="B222" s="16"/>
      <c r="C222" s="11"/>
      <c r="D222" s="6"/>
      <c r="E222" s="66" t="s">
        <v>85</v>
      </c>
      <c r="F222" s="51">
        <v>68</v>
      </c>
      <c r="G222" s="51"/>
      <c r="H222" s="51"/>
      <c r="I222" s="51"/>
      <c r="J222" s="51"/>
      <c r="K222" s="52"/>
      <c r="L222" s="51">
        <v>18.16</v>
      </c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764</v>
      </c>
      <c r="G223" s="21">
        <f t="shared" ref="G223" si="146">SUM(G216:G222)</f>
        <v>23.25</v>
      </c>
      <c r="H223" s="21">
        <f t="shared" ref="H223" si="147">SUM(H216:H222)</f>
        <v>14.200000000000001</v>
      </c>
      <c r="I223" s="21">
        <f t="shared" ref="I223" si="148">SUM(I216:I222)</f>
        <v>66.47</v>
      </c>
      <c r="J223" s="21">
        <f t="shared" ref="J223" si="149">SUM(J216:J222)</f>
        <v>529.61</v>
      </c>
      <c r="K223" s="27"/>
      <c r="L223" s="21">
        <f t="shared" ref="L223" si="150">SUM(L216:L222)</f>
        <v>90.33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764</v>
      </c>
      <c r="G257" s="34">
        <f t="shared" ref="G257" si="176">G223+G227+G237+G242+G249+G256</f>
        <v>23.25</v>
      </c>
      <c r="H257" s="34">
        <f t="shared" ref="H257" si="177">H223+H227+H237+H242+H249+H256</f>
        <v>14.200000000000001</v>
      </c>
      <c r="I257" s="34">
        <f t="shared" ref="I257" si="178">I223+I227+I237+I242+I249+I256</f>
        <v>66.47</v>
      </c>
      <c r="J257" s="34">
        <f t="shared" ref="J257" si="179">J223+J227+J237+J242+J249+J256</f>
        <v>529.61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69" t="s">
        <v>81</v>
      </c>
      <c r="F258" s="48">
        <v>150</v>
      </c>
      <c r="G258" s="48">
        <v>5.4</v>
      </c>
      <c r="H258" s="48">
        <v>4.9000000000000004</v>
      </c>
      <c r="I258" s="48">
        <v>32.799999999999997</v>
      </c>
      <c r="J258" s="48">
        <v>196.8</v>
      </c>
      <c r="K258" s="70" t="s">
        <v>80</v>
      </c>
      <c r="L258" s="48">
        <v>6.34</v>
      </c>
    </row>
    <row r="259" spans="1:12" ht="25.5" x14ac:dyDescent="0.25">
      <c r="A259" s="25"/>
      <c r="B259" s="16"/>
      <c r="C259" s="11"/>
      <c r="D259" s="6"/>
      <c r="E259" s="66" t="s">
        <v>82</v>
      </c>
      <c r="F259" s="51">
        <v>60</v>
      </c>
      <c r="G259" s="51">
        <v>8.1999999999999993</v>
      </c>
      <c r="H259" s="51">
        <v>7.1</v>
      </c>
      <c r="I259" s="51">
        <v>5</v>
      </c>
      <c r="J259" s="51">
        <v>117.1</v>
      </c>
      <c r="K259" s="67" t="s">
        <v>83</v>
      </c>
      <c r="L259" s="51">
        <v>37.19</v>
      </c>
    </row>
    <row r="260" spans="1:12" ht="25.5" x14ac:dyDescent="0.25">
      <c r="A260" s="25"/>
      <c r="B260" s="16"/>
      <c r="C260" s="11"/>
      <c r="D260" s="6"/>
      <c r="E260" s="66" t="s">
        <v>88</v>
      </c>
      <c r="F260" s="76">
        <v>100</v>
      </c>
      <c r="G260" s="76">
        <v>3.3</v>
      </c>
      <c r="H260" s="76">
        <v>2.4</v>
      </c>
      <c r="I260" s="76">
        <v>8.9</v>
      </c>
      <c r="J260" s="76">
        <v>70.8</v>
      </c>
      <c r="K260" s="77" t="s">
        <v>89</v>
      </c>
      <c r="L260" s="51">
        <v>5.39</v>
      </c>
    </row>
    <row r="261" spans="1:12" ht="25.5" x14ac:dyDescent="0.25">
      <c r="A261" s="25"/>
      <c r="B261" s="16"/>
      <c r="C261" s="11"/>
      <c r="D261" s="7" t="s">
        <v>22</v>
      </c>
      <c r="E261" s="72" t="s">
        <v>50</v>
      </c>
      <c r="F261" s="73">
        <v>200</v>
      </c>
      <c r="G261" s="73">
        <v>0.2</v>
      </c>
      <c r="H261" s="73">
        <v>0</v>
      </c>
      <c r="I261" s="73">
        <v>0.1</v>
      </c>
      <c r="J261" s="73">
        <v>1</v>
      </c>
      <c r="K261" s="74" t="s">
        <v>51</v>
      </c>
      <c r="L261" s="75">
        <v>2.12</v>
      </c>
    </row>
    <row r="262" spans="1:12" ht="15" x14ac:dyDescent="0.25">
      <c r="A262" s="25"/>
      <c r="B262" s="16"/>
      <c r="C262" s="11"/>
      <c r="D262" s="7" t="s">
        <v>23</v>
      </c>
      <c r="E262" s="72" t="s">
        <v>52</v>
      </c>
      <c r="F262" s="73">
        <v>68</v>
      </c>
      <c r="G262" s="73">
        <v>2.2999999999999998</v>
      </c>
      <c r="H262" s="73">
        <v>0.3</v>
      </c>
      <c r="I262" s="73">
        <v>11.5</v>
      </c>
      <c r="J262" s="73">
        <v>57.9</v>
      </c>
      <c r="K262" s="74"/>
      <c r="L262" s="75">
        <v>4.1900000000000004</v>
      </c>
    </row>
    <row r="263" spans="1:12" ht="15" x14ac:dyDescent="0.25">
      <c r="A263" s="25"/>
      <c r="B263" s="16"/>
      <c r="C263" s="11"/>
      <c r="D263" s="7" t="s">
        <v>24</v>
      </c>
      <c r="E263" s="50"/>
      <c r="F263" s="51"/>
      <c r="G263" s="51"/>
      <c r="H263" s="51"/>
      <c r="I263" s="51"/>
      <c r="J263" s="51"/>
      <c r="K263" s="52"/>
      <c r="L263" s="51"/>
    </row>
    <row r="264" spans="1:12" ht="25.5" x14ac:dyDescent="0.25">
      <c r="A264" s="25"/>
      <c r="B264" s="16"/>
      <c r="C264" s="11"/>
      <c r="D264" s="6"/>
      <c r="E264" s="66" t="s">
        <v>84</v>
      </c>
      <c r="F264" s="51">
        <v>70</v>
      </c>
      <c r="G264" s="51">
        <v>2.1</v>
      </c>
      <c r="H264" s="51">
        <v>0.18</v>
      </c>
      <c r="I264" s="51">
        <v>4.2</v>
      </c>
      <c r="J264" s="51">
        <v>25.9</v>
      </c>
      <c r="K264" s="67" t="s">
        <v>86</v>
      </c>
      <c r="L264" s="51">
        <v>8.9600000000000009</v>
      </c>
    </row>
    <row r="265" spans="1:12" ht="15" x14ac:dyDescent="0.25">
      <c r="A265" s="25"/>
      <c r="B265" s="16"/>
      <c r="C265" s="11"/>
      <c r="D265" s="6"/>
      <c r="E265" s="66" t="s">
        <v>87</v>
      </c>
      <c r="F265" s="51">
        <v>30</v>
      </c>
      <c r="G265" s="51"/>
      <c r="H265" s="51"/>
      <c r="I265" s="51"/>
      <c r="J265" s="51"/>
      <c r="K265" s="52"/>
      <c r="L265" s="51">
        <v>13</v>
      </c>
    </row>
    <row r="266" spans="1:12" ht="15" x14ac:dyDescent="0.25">
      <c r="A266" s="26"/>
      <c r="B266" s="18"/>
      <c r="C266" s="8"/>
      <c r="D266" s="19" t="s">
        <v>39</v>
      </c>
      <c r="E266" s="9"/>
      <c r="F266" s="21">
        <f>SUM(F258:F265)</f>
        <v>678</v>
      </c>
      <c r="G266" s="21">
        <f t="shared" ref="G266" si="181">SUM(G258:G265)</f>
        <v>21.5</v>
      </c>
      <c r="H266" s="21">
        <f t="shared" ref="H266" si="182">SUM(H258:H265)</f>
        <v>14.88</v>
      </c>
      <c r="I266" s="21">
        <f t="shared" ref="I266" si="183">SUM(I258:I265)</f>
        <v>62.5</v>
      </c>
      <c r="J266" s="21">
        <f t="shared" ref="J266" si="184">SUM(J258:J265)</f>
        <v>469.49999999999994</v>
      </c>
      <c r="K266" s="27"/>
      <c r="L266" s="21">
        <f>SUM(L258:L265)</f>
        <v>77.19</v>
      </c>
    </row>
    <row r="267" spans="1:12" ht="15" x14ac:dyDescent="0.25">
      <c r="A267" s="28">
        <f>A258</f>
        <v>1</v>
      </c>
      <c r="B267" s="14">
        <f>B258</f>
        <v>7</v>
      </c>
      <c r="C267" s="10" t="s">
        <v>25</v>
      </c>
      <c r="D267" s="12" t="s">
        <v>24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5"/>
      <c r="B269" s="16"/>
      <c r="C269" s="11"/>
      <c r="D269" s="6"/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6"/>
      <c r="B270" s="18"/>
      <c r="C270" s="8"/>
      <c r="D270" s="19" t="s">
        <v>39</v>
      </c>
      <c r="E270" s="9"/>
      <c r="F270" s="21">
        <f>SUM(F267:F269)</f>
        <v>0</v>
      </c>
      <c r="G270" s="21">
        <f t="shared" ref="G270" si="185">SUM(G267:G269)</f>
        <v>0</v>
      </c>
      <c r="H270" s="21">
        <f t="shared" ref="H270" si="186">SUM(H267:H269)</f>
        <v>0</v>
      </c>
      <c r="I270" s="21">
        <f t="shared" ref="I270" si="187">SUM(I267:I269)</f>
        <v>0</v>
      </c>
      <c r="J270" s="21">
        <f t="shared" ref="J270" si="188">SUM(J267:J269)</f>
        <v>0</v>
      </c>
      <c r="K270" s="27"/>
      <c r="L270" s="21">
        <f t="shared" ref="L270" ca="1" si="189">SUM(L267:L275)</f>
        <v>0</v>
      </c>
    </row>
    <row r="271" spans="1:12" ht="15" x14ac:dyDescent="0.25">
      <c r="A271" s="28">
        <f>A258</f>
        <v>1</v>
      </c>
      <c r="B271" s="14">
        <f>B258</f>
        <v>7</v>
      </c>
      <c r="C271" s="10" t="s">
        <v>26</v>
      </c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7" t="s">
        <v>33</v>
      </c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6"/>
      <c r="B280" s="18"/>
      <c r="C280" s="8"/>
      <c r="D280" s="19" t="s">
        <v>39</v>
      </c>
      <c r="E280" s="9"/>
      <c r="F280" s="21">
        <f>SUM(F271:F279)</f>
        <v>0</v>
      </c>
      <c r="G280" s="21">
        <f t="shared" ref="G280" si="190">SUM(G271:G279)</f>
        <v>0</v>
      </c>
      <c r="H280" s="21">
        <f t="shared" ref="H280" si="191">SUM(H271:H279)</f>
        <v>0</v>
      </c>
      <c r="I280" s="21">
        <f t="shared" ref="I280" si="192">SUM(I271:I279)</f>
        <v>0</v>
      </c>
      <c r="J280" s="21">
        <f t="shared" ref="J280" si="193">SUM(J271:J279)</f>
        <v>0</v>
      </c>
      <c r="K280" s="27"/>
      <c r="L280" s="21">
        <f t="shared" ref="L280" ca="1" si="194">SUM(L277:L285)</f>
        <v>0</v>
      </c>
    </row>
    <row r="281" spans="1:12" ht="15" x14ac:dyDescent="0.25">
      <c r="A281" s="28">
        <f>A258</f>
        <v>1</v>
      </c>
      <c r="B281" s="14">
        <f>B258</f>
        <v>7</v>
      </c>
      <c r="C281" s="10" t="s">
        <v>34</v>
      </c>
      <c r="D281" s="12" t="s">
        <v>35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12" t="s">
        <v>31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6"/>
      <c r="B285" s="18"/>
      <c r="C285" s="8"/>
      <c r="D285" s="19" t="s">
        <v>39</v>
      </c>
      <c r="E285" s="9"/>
      <c r="F285" s="21">
        <f>SUM(F281:F284)</f>
        <v>0</v>
      </c>
      <c r="G285" s="21">
        <f t="shared" ref="G285" si="195">SUM(G281:G284)</f>
        <v>0</v>
      </c>
      <c r="H285" s="21">
        <f t="shared" ref="H285" si="196">SUM(H281:H284)</f>
        <v>0</v>
      </c>
      <c r="I285" s="21">
        <f t="shared" ref="I285" si="197">SUM(I281:I284)</f>
        <v>0</v>
      </c>
      <c r="J285" s="21">
        <f t="shared" ref="J285" si="198">SUM(J281:J284)</f>
        <v>0</v>
      </c>
      <c r="K285" s="27"/>
      <c r="L285" s="21">
        <f t="shared" ref="L285" ca="1" si="199">SUM(L278:L284)</f>
        <v>0</v>
      </c>
    </row>
    <row r="286" spans="1:12" ht="15" x14ac:dyDescent="0.25">
      <c r="A286" s="28">
        <f>A258</f>
        <v>1</v>
      </c>
      <c r="B286" s="14">
        <f>B258</f>
        <v>7</v>
      </c>
      <c r="C286" s="10" t="s">
        <v>36</v>
      </c>
      <c r="D286" s="7" t="s">
        <v>21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31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7" t="s">
        <v>23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6"/>
      <c r="B292" s="18"/>
      <c r="C292" s="8"/>
      <c r="D292" s="19" t="s">
        <v>39</v>
      </c>
      <c r="E292" s="9"/>
      <c r="F292" s="21">
        <f>SUM(F286:F291)</f>
        <v>0</v>
      </c>
      <c r="G292" s="21">
        <f t="shared" ref="G292" si="200">SUM(G286:G291)</f>
        <v>0</v>
      </c>
      <c r="H292" s="21">
        <f t="shared" ref="H292" si="201">SUM(H286:H291)</f>
        <v>0</v>
      </c>
      <c r="I292" s="21">
        <f t="shared" ref="I292" si="202">SUM(I286:I291)</f>
        <v>0</v>
      </c>
      <c r="J292" s="21">
        <f t="shared" ref="J292" si="203">SUM(J286:J291)</f>
        <v>0</v>
      </c>
      <c r="K292" s="27"/>
      <c r="L292" s="21">
        <f t="shared" ref="L292" ca="1" si="204">SUM(L286:L294)</f>
        <v>0</v>
      </c>
    </row>
    <row r="293" spans="1:12" ht="15" x14ac:dyDescent="0.25">
      <c r="A293" s="28">
        <f>A258</f>
        <v>1</v>
      </c>
      <c r="B293" s="14">
        <f>B258</f>
        <v>7</v>
      </c>
      <c r="C293" s="10" t="s">
        <v>37</v>
      </c>
      <c r="D293" s="12" t="s">
        <v>38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35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31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12" t="s">
        <v>24</v>
      </c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 x14ac:dyDescent="0.25">
      <c r="A299" s="26"/>
      <c r="B299" s="18"/>
      <c r="C299" s="8"/>
      <c r="D299" s="20" t="s">
        <v>39</v>
      </c>
      <c r="E299" s="9"/>
      <c r="F299" s="21">
        <f>SUM(F293:F298)</f>
        <v>0</v>
      </c>
      <c r="G299" s="21">
        <f t="shared" ref="G299" si="205">SUM(G293:G298)</f>
        <v>0</v>
      </c>
      <c r="H299" s="21">
        <f t="shared" ref="H299" si="206">SUM(H293:H298)</f>
        <v>0</v>
      </c>
      <c r="I299" s="21">
        <f t="shared" ref="I299" si="207">SUM(I293:I298)</f>
        <v>0</v>
      </c>
      <c r="J299" s="21">
        <f t="shared" ref="J299" si="208">SUM(J293:J298)</f>
        <v>0</v>
      </c>
      <c r="K299" s="27"/>
      <c r="L299" s="21">
        <f t="shared" ref="L299" ca="1" si="209">SUM(L293:L301)</f>
        <v>0</v>
      </c>
    </row>
    <row r="300" spans="1:12" ht="15.75" customHeight="1" x14ac:dyDescent="0.2">
      <c r="A300" s="31">
        <f>A258</f>
        <v>1</v>
      </c>
      <c r="B300" s="32">
        <f>B258</f>
        <v>7</v>
      </c>
      <c r="C300" s="61" t="s">
        <v>4</v>
      </c>
      <c r="D300" s="62"/>
      <c r="E300" s="33"/>
      <c r="F300" s="34">
        <f>F266+F270+F280+F285+F292+F299</f>
        <v>678</v>
      </c>
      <c r="G300" s="34">
        <f t="shared" ref="G300" si="210">G266+G270+G280+G285+G292+G299</f>
        <v>21.5</v>
      </c>
      <c r="H300" s="34">
        <f t="shared" ref="H300" si="211">H266+H270+H280+H285+H292+H299</f>
        <v>14.88</v>
      </c>
      <c r="I300" s="34">
        <f t="shared" ref="I300" si="212">I266+I270+I280+I285+I292+I299</f>
        <v>62.5</v>
      </c>
      <c r="J300" s="34">
        <f t="shared" ref="J300" si="213">J266+J270+J280+J285+J292+J299</f>
        <v>469.49999999999994</v>
      </c>
      <c r="K300" s="35"/>
      <c r="L300" s="34">
        <f t="shared" ref="L300" ca="1" si="214">L266+L270+L280+L285+L292+L299</f>
        <v>0</v>
      </c>
    </row>
    <row r="301" spans="1:12" ht="15" x14ac:dyDescent="0.25">
      <c r="A301" s="22">
        <v>2</v>
      </c>
      <c r="B301" s="23">
        <v>1</v>
      </c>
      <c r="C301" s="24" t="s">
        <v>20</v>
      </c>
      <c r="D301" s="5" t="s">
        <v>21</v>
      </c>
      <c r="E301" s="69" t="s">
        <v>90</v>
      </c>
      <c r="F301" s="48">
        <v>200</v>
      </c>
      <c r="G301" s="48">
        <v>8.3000000000000007</v>
      </c>
      <c r="H301" s="48">
        <v>10.199999999999999</v>
      </c>
      <c r="I301" s="48">
        <v>37.6</v>
      </c>
      <c r="J301" s="48">
        <v>274.89999999999998</v>
      </c>
      <c r="K301" s="70" t="s">
        <v>91</v>
      </c>
      <c r="L301" s="48">
        <v>17.02</v>
      </c>
    </row>
    <row r="302" spans="1:12" ht="15" x14ac:dyDescent="0.25">
      <c r="A302" s="25"/>
      <c r="B302" s="16"/>
      <c r="C302" s="11"/>
      <c r="D302" s="6"/>
      <c r="E302" s="72" t="s">
        <v>49</v>
      </c>
      <c r="F302" s="73">
        <v>30</v>
      </c>
      <c r="G302" s="73">
        <v>0.1</v>
      </c>
      <c r="H302" s="73">
        <v>0</v>
      </c>
      <c r="I302" s="73">
        <v>17.8</v>
      </c>
      <c r="J302" s="73">
        <v>71.8</v>
      </c>
      <c r="K302" s="74"/>
      <c r="L302" s="75">
        <v>5.49</v>
      </c>
    </row>
    <row r="303" spans="1:12" ht="25.5" x14ac:dyDescent="0.25">
      <c r="A303" s="25"/>
      <c r="B303" s="16"/>
      <c r="C303" s="11"/>
      <c r="D303" s="7" t="s">
        <v>22</v>
      </c>
      <c r="E303" s="72" t="s">
        <v>50</v>
      </c>
      <c r="F303" s="73">
        <v>200</v>
      </c>
      <c r="G303" s="73">
        <v>0.2</v>
      </c>
      <c r="H303" s="73">
        <v>0</v>
      </c>
      <c r="I303" s="73">
        <v>0.1</v>
      </c>
      <c r="J303" s="73">
        <v>1</v>
      </c>
      <c r="K303" s="74" t="s">
        <v>51</v>
      </c>
      <c r="L303" s="75">
        <v>2.0099999999999998</v>
      </c>
    </row>
    <row r="304" spans="1:12" ht="15" x14ac:dyDescent="0.25">
      <c r="A304" s="25"/>
      <c r="B304" s="16"/>
      <c r="C304" s="11"/>
      <c r="D304" s="7" t="s">
        <v>23</v>
      </c>
      <c r="E304" s="72" t="s">
        <v>52</v>
      </c>
      <c r="F304" s="73">
        <v>68</v>
      </c>
      <c r="G304" s="73">
        <v>2.2999999999999998</v>
      </c>
      <c r="H304" s="73">
        <v>0.3</v>
      </c>
      <c r="I304" s="73">
        <v>11.5</v>
      </c>
      <c r="J304" s="73">
        <v>57.9</v>
      </c>
      <c r="K304" s="74"/>
      <c r="L304" s="75">
        <v>4.1900000000000004</v>
      </c>
    </row>
    <row r="305" spans="1:12" ht="15" x14ac:dyDescent="0.25">
      <c r="A305" s="25"/>
      <c r="B305" s="16"/>
      <c r="C305" s="11"/>
      <c r="D305" s="7" t="s">
        <v>24</v>
      </c>
      <c r="E305" s="72" t="s">
        <v>53</v>
      </c>
      <c r="F305" s="73">
        <v>203</v>
      </c>
      <c r="G305" s="73">
        <v>8.25</v>
      </c>
      <c r="H305" s="73">
        <v>0.8</v>
      </c>
      <c r="I305" s="73">
        <v>18.27</v>
      </c>
      <c r="J305" s="73">
        <v>82.01</v>
      </c>
      <c r="K305" s="74"/>
      <c r="L305" s="75">
        <v>29.39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6"/>
      <c r="B308" s="18"/>
      <c r="C308" s="8"/>
      <c r="D308" s="19" t="s">
        <v>39</v>
      </c>
      <c r="E308" s="9"/>
      <c r="F308" s="21">
        <f>SUM(F301:F307)</f>
        <v>701</v>
      </c>
      <c r="G308" s="21">
        <f t="shared" ref="G308" si="215">SUM(G301:G307)</f>
        <v>19.149999999999999</v>
      </c>
      <c r="H308" s="21">
        <f t="shared" ref="H308" si="216">SUM(H301:H307)</f>
        <v>11.3</v>
      </c>
      <c r="I308" s="21">
        <f t="shared" ref="I308" si="217">SUM(I301:I307)</f>
        <v>85.27</v>
      </c>
      <c r="J308" s="21">
        <f t="shared" ref="J308" si="218">SUM(J301:J307)</f>
        <v>487.60999999999996</v>
      </c>
      <c r="K308" s="27"/>
      <c r="L308" s="21">
        <f t="shared" ref="L308:L350" si="219">SUM(L301:L307)</f>
        <v>58.099999999999994</v>
      </c>
    </row>
    <row r="309" spans="1:12" ht="15" x14ac:dyDescent="0.25">
      <c r="A309" s="28">
        <f>A301</f>
        <v>2</v>
      </c>
      <c r="B309" s="14">
        <f>B301</f>
        <v>1</v>
      </c>
      <c r="C309" s="10" t="s">
        <v>25</v>
      </c>
      <c r="D309" s="12" t="s">
        <v>24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5"/>
      <c r="B311" s="16"/>
      <c r="C311" s="11"/>
      <c r="D311" s="6"/>
      <c r="E311" s="50"/>
      <c r="F311" s="51"/>
      <c r="G311" s="51"/>
      <c r="H311" s="51"/>
      <c r="I311" s="51"/>
      <c r="J311" s="51"/>
      <c r="K311" s="52"/>
      <c r="L311" s="51"/>
    </row>
    <row r="312" spans="1:12" ht="15" x14ac:dyDescent="0.25">
      <c r="A312" s="26"/>
      <c r="B312" s="18"/>
      <c r="C312" s="8"/>
      <c r="D312" s="19" t="s">
        <v>39</v>
      </c>
      <c r="E312" s="9"/>
      <c r="F312" s="21">
        <f>SUM(F309:F311)</f>
        <v>0</v>
      </c>
      <c r="G312" s="21">
        <f t="shared" ref="G312" si="220">SUM(G309:G311)</f>
        <v>0</v>
      </c>
      <c r="H312" s="21">
        <f t="shared" ref="H312" si="221">SUM(H309:H311)</f>
        <v>0</v>
      </c>
      <c r="I312" s="21">
        <f t="shared" ref="I312" si="222">SUM(I309:I311)</f>
        <v>0</v>
      </c>
      <c r="J312" s="21">
        <f t="shared" ref="J312" si="223">SUM(J309:J311)</f>
        <v>0</v>
      </c>
      <c r="K312" s="27"/>
      <c r="L312" s="21">
        <f t="shared" ref="L312" ca="1" si="224">SUM(L309:L317)</f>
        <v>0</v>
      </c>
    </row>
    <row r="313" spans="1:12" ht="15" x14ac:dyDescent="0.25">
      <c r="A313" s="28">
        <f>A301</f>
        <v>2</v>
      </c>
      <c r="B313" s="14">
        <f>B301</f>
        <v>1</v>
      </c>
      <c r="C313" s="10" t="s">
        <v>26</v>
      </c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7" t="s">
        <v>33</v>
      </c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6"/>
      <c r="B322" s="18"/>
      <c r="C322" s="8"/>
      <c r="D322" s="19" t="s">
        <v>39</v>
      </c>
      <c r="E322" s="9"/>
      <c r="F322" s="21">
        <f>SUM(F313:F321)</f>
        <v>0</v>
      </c>
      <c r="G322" s="21">
        <f t="shared" ref="G322" si="225">SUM(G313:G321)</f>
        <v>0</v>
      </c>
      <c r="H322" s="21">
        <f t="shared" ref="H322" si="226">SUM(H313:H321)</f>
        <v>0</v>
      </c>
      <c r="I322" s="21">
        <f t="shared" ref="I322" si="227">SUM(I313:I321)</f>
        <v>0</v>
      </c>
      <c r="J322" s="21">
        <f t="shared" ref="J322" si="228">SUM(J313:J321)</f>
        <v>0</v>
      </c>
      <c r="K322" s="27"/>
      <c r="L322" s="21">
        <f t="shared" ref="L322" ca="1" si="229">SUM(L319:L327)</f>
        <v>0</v>
      </c>
    </row>
    <row r="323" spans="1:12" ht="15" x14ac:dyDescent="0.25">
      <c r="A323" s="28">
        <f>A301</f>
        <v>2</v>
      </c>
      <c r="B323" s="14">
        <f>B301</f>
        <v>1</v>
      </c>
      <c r="C323" s="10" t="s">
        <v>34</v>
      </c>
      <c r="D323" s="12" t="s">
        <v>35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12" t="s">
        <v>31</v>
      </c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5"/>
      <c r="B326" s="16"/>
      <c r="C326" s="11"/>
      <c r="D326" s="6"/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6"/>
      <c r="B327" s="18"/>
      <c r="C327" s="8"/>
      <c r="D327" s="19" t="s">
        <v>39</v>
      </c>
      <c r="E327" s="9"/>
      <c r="F327" s="21">
        <f>SUM(F323:F326)</f>
        <v>0</v>
      </c>
      <c r="G327" s="21">
        <f t="shared" ref="G327" si="230">SUM(G323:G326)</f>
        <v>0</v>
      </c>
      <c r="H327" s="21">
        <f t="shared" ref="H327" si="231">SUM(H323:H326)</f>
        <v>0</v>
      </c>
      <c r="I327" s="21">
        <f t="shared" ref="I327" si="232">SUM(I323:I326)</f>
        <v>0</v>
      </c>
      <c r="J327" s="21">
        <f t="shared" ref="J327" si="233">SUM(J323:J326)</f>
        <v>0</v>
      </c>
      <c r="K327" s="27"/>
      <c r="L327" s="21">
        <f t="shared" ref="L327" ca="1" si="234">SUM(L320:L326)</f>
        <v>0</v>
      </c>
    </row>
    <row r="328" spans="1:12" ht="15" x14ac:dyDescent="0.25">
      <c r="A328" s="28">
        <f>A301</f>
        <v>2</v>
      </c>
      <c r="B328" s="14">
        <f>B301</f>
        <v>1</v>
      </c>
      <c r="C328" s="10" t="s">
        <v>36</v>
      </c>
      <c r="D328" s="7" t="s">
        <v>21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31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7" t="s">
        <v>23</v>
      </c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5"/>
      <c r="B333" s="16"/>
      <c r="C333" s="11"/>
      <c r="D333" s="6"/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6"/>
      <c r="B334" s="18"/>
      <c r="C334" s="8"/>
      <c r="D334" s="19" t="s">
        <v>39</v>
      </c>
      <c r="E334" s="9"/>
      <c r="F334" s="21">
        <f>SUM(F328:F333)</f>
        <v>0</v>
      </c>
      <c r="G334" s="21">
        <f t="shared" ref="G334" si="235">SUM(G328:G333)</f>
        <v>0</v>
      </c>
      <c r="H334" s="21">
        <f t="shared" ref="H334" si="236">SUM(H328:H333)</f>
        <v>0</v>
      </c>
      <c r="I334" s="21">
        <f t="shared" ref="I334" si="237">SUM(I328:I333)</f>
        <v>0</v>
      </c>
      <c r="J334" s="21">
        <f t="shared" ref="J334" si="238">SUM(J328:J333)</f>
        <v>0</v>
      </c>
      <c r="K334" s="27"/>
      <c r="L334" s="21">
        <f t="shared" ref="L334" ca="1" si="239">SUM(L328:L336)</f>
        <v>0</v>
      </c>
    </row>
    <row r="335" spans="1:12" ht="15" x14ac:dyDescent="0.25">
      <c r="A335" s="28">
        <f>A301</f>
        <v>2</v>
      </c>
      <c r="B335" s="14">
        <f>B301</f>
        <v>1</v>
      </c>
      <c r="C335" s="10" t="s">
        <v>37</v>
      </c>
      <c r="D335" s="12" t="s">
        <v>38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35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31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12" t="s">
        <v>24</v>
      </c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 x14ac:dyDescent="0.25">
      <c r="A341" s="26"/>
      <c r="B341" s="18"/>
      <c r="C341" s="8"/>
      <c r="D341" s="20" t="s">
        <v>39</v>
      </c>
      <c r="E341" s="9"/>
      <c r="F341" s="21">
        <f>SUM(F335:F340)</f>
        <v>0</v>
      </c>
      <c r="G341" s="21">
        <f t="shared" ref="G341" si="240">SUM(G335:G340)</f>
        <v>0</v>
      </c>
      <c r="H341" s="21">
        <f t="shared" ref="H341" si="241">SUM(H335:H340)</f>
        <v>0</v>
      </c>
      <c r="I341" s="21">
        <f t="shared" ref="I341" si="242">SUM(I335:I340)</f>
        <v>0</v>
      </c>
      <c r="J341" s="21">
        <f t="shared" ref="J341" si="243">SUM(J335:J340)</f>
        <v>0</v>
      </c>
      <c r="K341" s="27"/>
      <c r="L341" s="21">
        <f t="shared" ref="L341" ca="1" si="244">SUM(L335:L343)</f>
        <v>0</v>
      </c>
    </row>
    <row r="342" spans="1:12" ht="15.75" customHeight="1" x14ac:dyDescent="0.2">
      <c r="A342" s="31">
        <f>A301</f>
        <v>2</v>
      </c>
      <c r="B342" s="32">
        <f>B301</f>
        <v>1</v>
      </c>
      <c r="C342" s="61" t="s">
        <v>4</v>
      </c>
      <c r="D342" s="62"/>
      <c r="E342" s="33"/>
      <c r="F342" s="34">
        <f>F308+F312+F322+F327+F334+F341</f>
        <v>701</v>
      </c>
      <c r="G342" s="34">
        <f t="shared" ref="G342" si="245">G308+G312+G322+G327+G334+G341</f>
        <v>19.149999999999999</v>
      </c>
      <c r="H342" s="34">
        <f t="shared" ref="H342" si="246">H308+H312+H322+H327+H334+H341</f>
        <v>11.3</v>
      </c>
      <c r="I342" s="34">
        <f t="shared" ref="I342" si="247">I308+I312+I322+I327+I334+I341</f>
        <v>85.27</v>
      </c>
      <c r="J342" s="34">
        <f t="shared" ref="J342" si="248">J308+J312+J322+J327+J334+J341</f>
        <v>487.60999999999996</v>
      </c>
      <c r="K342" s="35"/>
      <c r="L342" s="34">
        <f t="shared" ref="L342" ca="1" si="249">L308+L312+L322+L327+L334+L341</f>
        <v>0</v>
      </c>
    </row>
    <row r="343" spans="1:12" ht="25.5" x14ac:dyDescent="0.25">
      <c r="A343" s="15">
        <v>2</v>
      </c>
      <c r="B343" s="16">
        <v>2</v>
      </c>
      <c r="C343" s="24" t="s">
        <v>20</v>
      </c>
      <c r="D343" s="5" t="s">
        <v>21</v>
      </c>
      <c r="E343" s="69" t="s">
        <v>92</v>
      </c>
      <c r="F343" s="48">
        <v>200</v>
      </c>
      <c r="G343" s="48">
        <v>7.2</v>
      </c>
      <c r="H343" s="48">
        <v>9.3000000000000007</v>
      </c>
      <c r="I343" s="48">
        <v>34</v>
      </c>
      <c r="J343" s="48">
        <v>249.1</v>
      </c>
      <c r="K343" s="70" t="s">
        <v>93</v>
      </c>
      <c r="L343" s="48">
        <v>14.33</v>
      </c>
    </row>
    <row r="344" spans="1:12" ht="15" x14ac:dyDescent="0.25">
      <c r="A344" s="15"/>
      <c r="B344" s="16"/>
      <c r="C344" s="11"/>
      <c r="D344" s="6"/>
      <c r="E344" s="72" t="s">
        <v>56</v>
      </c>
      <c r="F344" s="73">
        <v>15</v>
      </c>
      <c r="G344" s="73">
        <v>3.5</v>
      </c>
      <c r="H344" s="73">
        <v>4.5</v>
      </c>
      <c r="I344" s="73">
        <v>0</v>
      </c>
      <c r="J344" s="73">
        <v>54.5</v>
      </c>
      <c r="K344" s="74" t="s">
        <v>60</v>
      </c>
      <c r="L344" s="75">
        <v>9.1199999999999992</v>
      </c>
    </row>
    <row r="345" spans="1:12" ht="25.5" x14ac:dyDescent="0.25">
      <c r="A345" s="15"/>
      <c r="B345" s="16"/>
      <c r="C345" s="11"/>
      <c r="D345" s="7" t="s">
        <v>22</v>
      </c>
      <c r="E345" s="72" t="s">
        <v>67</v>
      </c>
      <c r="F345" s="73">
        <v>200</v>
      </c>
      <c r="G345" s="73">
        <v>1.6</v>
      </c>
      <c r="H345" s="73">
        <v>1.1000000000000001</v>
      </c>
      <c r="I345" s="73">
        <v>8.6999999999999993</v>
      </c>
      <c r="J345" s="73">
        <v>50.9</v>
      </c>
      <c r="K345" s="74" t="s">
        <v>68</v>
      </c>
      <c r="L345" s="75">
        <v>5.42</v>
      </c>
    </row>
    <row r="346" spans="1:12" ht="15" x14ac:dyDescent="0.25">
      <c r="A346" s="15"/>
      <c r="B346" s="16"/>
      <c r="C346" s="11"/>
      <c r="D346" s="7" t="s">
        <v>23</v>
      </c>
      <c r="E346" s="72" t="s">
        <v>52</v>
      </c>
      <c r="F346" s="73">
        <v>68</v>
      </c>
      <c r="G346" s="73">
        <v>2.2999999999999998</v>
      </c>
      <c r="H346" s="73">
        <v>0.3</v>
      </c>
      <c r="I346" s="73">
        <v>11.5</v>
      </c>
      <c r="J346" s="73">
        <v>57.9</v>
      </c>
      <c r="K346" s="74"/>
      <c r="L346" s="75">
        <v>4.1900000000000004</v>
      </c>
    </row>
    <row r="347" spans="1:12" ht="15" x14ac:dyDescent="0.25">
      <c r="A347" s="15"/>
      <c r="B347" s="16"/>
      <c r="C347" s="11"/>
      <c r="D347" s="7" t="s">
        <v>24</v>
      </c>
      <c r="E347" s="72" t="s">
        <v>71</v>
      </c>
      <c r="F347" s="73">
        <v>203</v>
      </c>
      <c r="G347" s="73">
        <v>8.25</v>
      </c>
      <c r="H347" s="73">
        <v>0.8</v>
      </c>
      <c r="I347" s="73">
        <v>18.27</v>
      </c>
      <c r="J347" s="73">
        <v>82.01</v>
      </c>
      <c r="K347" s="74"/>
      <c r="L347" s="75">
        <v>38.51</v>
      </c>
    </row>
    <row r="348" spans="1:12" ht="25.5" x14ac:dyDescent="0.25">
      <c r="A348" s="15"/>
      <c r="B348" s="16"/>
      <c r="C348" s="11"/>
      <c r="D348" s="6"/>
      <c r="E348" s="72" t="s">
        <v>66</v>
      </c>
      <c r="F348" s="73">
        <v>10</v>
      </c>
      <c r="G348" s="73">
        <v>0.1</v>
      </c>
      <c r="H348" s="73" t="s">
        <v>61</v>
      </c>
      <c r="I348" s="73">
        <v>0.1</v>
      </c>
      <c r="J348" s="73">
        <v>74.900000000000006</v>
      </c>
      <c r="K348" s="74" t="s">
        <v>62</v>
      </c>
      <c r="L348" s="75">
        <v>6</v>
      </c>
    </row>
    <row r="349" spans="1:12" ht="15" x14ac:dyDescent="0.25">
      <c r="A349" s="15"/>
      <c r="B349" s="16"/>
      <c r="C349" s="11"/>
      <c r="D349" s="6"/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7"/>
      <c r="B350" s="18"/>
      <c r="C350" s="8"/>
      <c r="D350" s="19" t="s">
        <v>39</v>
      </c>
      <c r="E350" s="9"/>
      <c r="F350" s="21">
        <f>SUM(F343:F349)</f>
        <v>696</v>
      </c>
      <c r="G350" s="21">
        <f t="shared" ref="G350" si="250">SUM(G343:G349)</f>
        <v>22.95</v>
      </c>
      <c r="H350" s="21">
        <f t="shared" ref="H350" si="251">SUM(H343:H349)</f>
        <v>16</v>
      </c>
      <c r="I350" s="21">
        <f t="shared" ref="I350" si="252">SUM(I343:I349)</f>
        <v>72.569999999999993</v>
      </c>
      <c r="J350" s="21">
        <f t="shared" ref="J350" si="253">SUM(J343:J349)</f>
        <v>569.30999999999995</v>
      </c>
      <c r="K350" s="27"/>
      <c r="L350" s="21">
        <f t="shared" si="219"/>
        <v>77.569999999999993</v>
      </c>
    </row>
    <row r="351" spans="1:12" ht="15" x14ac:dyDescent="0.25">
      <c r="A351" s="14">
        <f>A343</f>
        <v>2</v>
      </c>
      <c r="B351" s="14">
        <f>B343</f>
        <v>2</v>
      </c>
      <c r="C351" s="10" t="s">
        <v>25</v>
      </c>
      <c r="D351" s="12" t="s">
        <v>24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7"/>
      <c r="B354" s="18"/>
      <c r="C354" s="8"/>
      <c r="D354" s="19" t="s">
        <v>39</v>
      </c>
      <c r="E354" s="9"/>
      <c r="F354" s="21">
        <f>SUM(F351:F353)</f>
        <v>0</v>
      </c>
      <c r="G354" s="21">
        <f t="shared" ref="G354" si="254">SUM(G351:G353)</f>
        <v>0</v>
      </c>
      <c r="H354" s="21">
        <f t="shared" ref="H354" si="255">SUM(H351:H353)</f>
        <v>0</v>
      </c>
      <c r="I354" s="21">
        <f t="shared" ref="I354" si="256">SUM(I351:I353)</f>
        <v>0</v>
      </c>
      <c r="J354" s="21">
        <f t="shared" ref="J354" si="257">SUM(J351:J353)</f>
        <v>0</v>
      </c>
      <c r="K354" s="27"/>
      <c r="L354" s="21">
        <f t="shared" ref="L354" ca="1" si="258">SUM(L351:L359)</f>
        <v>0</v>
      </c>
    </row>
    <row r="355" spans="1:12" ht="15" x14ac:dyDescent="0.25">
      <c r="A355" s="14">
        <f>A343</f>
        <v>2</v>
      </c>
      <c r="B355" s="14">
        <f>B343</f>
        <v>2</v>
      </c>
      <c r="C355" s="10" t="s">
        <v>26</v>
      </c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7" t="s">
        <v>33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7"/>
      <c r="B364" s="18"/>
      <c r="C364" s="8"/>
      <c r="D364" s="19" t="s">
        <v>39</v>
      </c>
      <c r="E364" s="9"/>
      <c r="F364" s="21">
        <f>SUM(F355:F363)</f>
        <v>0</v>
      </c>
      <c r="G364" s="21">
        <f t="shared" ref="G364" si="259">SUM(G355:G363)</f>
        <v>0</v>
      </c>
      <c r="H364" s="21">
        <f t="shared" ref="H364" si="260">SUM(H355:H363)</f>
        <v>0</v>
      </c>
      <c r="I364" s="21">
        <f t="shared" ref="I364" si="261">SUM(I355:I363)</f>
        <v>0</v>
      </c>
      <c r="J364" s="21">
        <f t="shared" ref="J364" si="262">SUM(J355:J363)</f>
        <v>0</v>
      </c>
      <c r="K364" s="27"/>
      <c r="L364" s="21">
        <f t="shared" ref="L364" ca="1" si="263">SUM(L361:L369)</f>
        <v>0</v>
      </c>
    </row>
    <row r="365" spans="1:12" ht="15" x14ac:dyDescent="0.25">
      <c r="A365" s="14">
        <f>A343</f>
        <v>2</v>
      </c>
      <c r="B365" s="14">
        <f>B343</f>
        <v>2</v>
      </c>
      <c r="C365" s="10" t="s">
        <v>34</v>
      </c>
      <c r="D365" s="12" t="s">
        <v>35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12" t="s">
        <v>31</v>
      </c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5"/>
      <c r="B368" s="16"/>
      <c r="C368" s="11"/>
      <c r="D368" s="6"/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7"/>
      <c r="B369" s="18"/>
      <c r="C369" s="8"/>
      <c r="D369" s="19" t="s">
        <v>39</v>
      </c>
      <c r="E369" s="9"/>
      <c r="F369" s="21">
        <f>SUM(F365:F368)</f>
        <v>0</v>
      </c>
      <c r="G369" s="21">
        <f t="shared" ref="G369" si="264">SUM(G365:G368)</f>
        <v>0</v>
      </c>
      <c r="H369" s="21">
        <f t="shared" ref="H369" si="265">SUM(H365:H368)</f>
        <v>0</v>
      </c>
      <c r="I369" s="21">
        <f t="shared" ref="I369" si="266">SUM(I365:I368)</f>
        <v>0</v>
      </c>
      <c r="J369" s="21">
        <f t="shared" ref="J369" si="267">SUM(J365:J368)</f>
        <v>0</v>
      </c>
      <c r="K369" s="27"/>
      <c r="L369" s="21">
        <f t="shared" ref="L369" ca="1" si="268">SUM(L362:L368)</f>
        <v>0</v>
      </c>
    </row>
    <row r="370" spans="1:12" ht="15" x14ac:dyDescent="0.25">
      <c r="A370" s="14">
        <f>A343</f>
        <v>2</v>
      </c>
      <c r="B370" s="14">
        <f>B343</f>
        <v>2</v>
      </c>
      <c r="C370" s="10" t="s">
        <v>36</v>
      </c>
      <c r="D370" s="7" t="s">
        <v>21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31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7" t="s">
        <v>23</v>
      </c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5"/>
      <c r="B375" s="16"/>
      <c r="C375" s="11"/>
      <c r="D375" s="6"/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7"/>
      <c r="B376" s="18"/>
      <c r="C376" s="8"/>
      <c r="D376" s="19" t="s">
        <v>39</v>
      </c>
      <c r="E376" s="9"/>
      <c r="F376" s="21">
        <f>SUM(F370:F375)</f>
        <v>0</v>
      </c>
      <c r="G376" s="21">
        <f t="shared" ref="G376" si="269">SUM(G370:G375)</f>
        <v>0</v>
      </c>
      <c r="H376" s="21">
        <f t="shared" ref="H376" si="270">SUM(H370:H375)</f>
        <v>0</v>
      </c>
      <c r="I376" s="21">
        <f t="shared" ref="I376" si="271">SUM(I370:I375)</f>
        <v>0</v>
      </c>
      <c r="J376" s="21">
        <f t="shared" ref="J376" si="272">SUM(J370:J375)</f>
        <v>0</v>
      </c>
      <c r="K376" s="27"/>
      <c r="L376" s="21">
        <f t="shared" ref="L376" ca="1" si="273">SUM(L370:L378)</f>
        <v>0</v>
      </c>
    </row>
    <row r="377" spans="1:12" ht="15" x14ac:dyDescent="0.25">
      <c r="A377" s="14">
        <f>A343</f>
        <v>2</v>
      </c>
      <c r="B377" s="14">
        <f>B343</f>
        <v>2</v>
      </c>
      <c r="C377" s="10" t="s">
        <v>37</v>
      </c>
      <c r="D377" s="12" t="s">
        <v>38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35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31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12" t="s">
        <v>24</v>
      </c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5" x14ac:dyDescent="0.25">
      <c r="A383" s="17"/>
      <c r="B383" s="18"/>
      <c r="C383" s="8"/>
      <c r="D383" s="20" t="s">
        <v>39</v>
      </c>
      <c r="E383" s="9"/>
      <c r="F383" s="21">
        <f>SUM(F377:F382)</f>
        <v>0</v>
      </c>
      <c r="G383" s="21">
        <f t="shared" ref="G383" si="274">SUM(G377:G382)</f>
        <v>0</v>
      </c>
      <c r="H383" s="21">
        <f t="shared" ref="H383" si="275">SUM(H377:H382)</f>
        <v>0</v>
      </c>
      <c r="I383" s="21">
        <f t="shared" ref="I383" si="276">SUM(I377:I382)</f>
        <v>0</v>
      </c>
      <c r="J383" s="21">
        <f t="shared" ref="J383" si="277">SUM(J377:J382)</f>
        <v>0</v>
      </c>
      <c r="K383" s="27"/>
      <c r="L383" s="21">
        <f t="shared" ref="L383" ca="1" si="278">SUM(L377:L385)</f>
        <v>0</v>
      </c>
    </row>
    <row r="384" spans="1:12" ht="15.75" customHeight="1" thickBot="1" x14ac:dyDescent="0.25">
      <c r="A384" s="36">
        <f>A343</f>
        <v>2</v>
      </c>
      <c r="B384" s="36">
        <f>B343</f>
        <v>2</v>
      </c>
      <c r="C384" s="61" t="s">
        <v>4</v>
      </c>
      <c r="D384" s="62"/>
      <c r="E384" s="33"/>
      <c r="F384" s="34">
        <f>F350+F354+F364+F369+F376+F383</f>
        <v>696</v>
      </c>
      <c r="G384" s="34">
        <f t="shared" ref="G384" si="279">G350+G354+G364+G369+G376+G383</f>
        <v>22.95</v>
      </c>
      <c r="H384" s="34">
        <f t="shared" ref="H384" si="280">H350+H354+H364+H369+H376+H383</f>
        <v>16</v>
      </c>
      <c r="I384" s="34">
        <f t="shared" ref="I384" si="281">I350+I354+I364+I369+I376+I383</f>
        <v>72.569999999999993</v>
      </c>
      <c r="J384" s="34">
        <f t="shared" ref="J384" si="282">J350+J354+J364+J369+J376+J383</f>
        <v>569.30999999999995</v>
      </c>
      <c r="K384" s="35"/>
      <c r="L384" s="34">
        <f t="shared" ref="L384" ca="1" si="283">L350+L354+L364+L369+L376+L383</f>
        <v>0</v>
      </c>
    </row>
    <row r="385" spans="1:12" ht="25.5" x14ac:dyDescent="0.25">
      <c r="A385" s="22">
        <v>2</v>
      </c>
      <c r="B385" s="23">
        <v>3</v>
      </c>
      <c r="C385" s="24" t="s">
        <v>20</v>
      </c>
      <c r="D385" s="5" t="s">
        <v>21</v>
      </c>
      <c r="E385" s="78" t="s">
        <v>55</v>
      </c>
      <c r="F385" s="79">
        <v>200</v>
      </c>
      <c r="G385" s="79">
        <v>5.26</v>
      </c>
      <c r="H385" s="79">
        <v>5.52</v>
      </c>
      <c r="I385" s="79">
        <v>18.399999999999999</v>
      </c>
      <c r="J385" s="79">
        <v>144.69999999999999</v>
      </c>
      <c r="K385" s="80" t="s">
        <v>59</v>
      </c>
      <c r="L385" s="81">
        <v>11.84</v>
      </c>
    </row>
    <row r="386" spans="1:12" ht="15" x14ac:dyDescent="0.25">
      <c r="A386" s="25"/>
      <c r="B386" s="16"/>
      <c r="C386" s="11"/>
      <c r="D386" s="6"/>
      <c r="E386" s="72" t="s">
        <v>56</v>
      </c>
      <c r="F386" s="73">
        <v>15</v>
      </c>
      <c r="G386" s="73">
        <v>3.5</v>
      </c>
      <c r="H386" s="73">
        <v>4.5</v>
      </c>
      <c r="I386" s="73">
        <v>0</v>
      </c>
      <c r="J386" s="73">
        <v>54.5</v>
      </c>
      <c r="K386" s="74" t="s">
        <v>60</v>
      </c>
      <c r="L386" s="75">
        <v>9.1199999999999992</v>
      </c>
    </row>
    <row r="387" spans="1:12" ht="25.5" x14ac:dyDescent="0.25">
      <c r="A387" s="25"/>
      <c r="B387" s="16"/>
      <c r="C387" s="11"/>
      <c r="D387" s="7" t="s">
        <v>22</v>
      </c>
      <c r="E387" s="66" t="s">
        <v>74</v>
      </c>
      <c r="F387" s="51">
        <v>200</v>
      </c>
      <c r="G387" s="51">
        <v>1.8</v>
      </c>
      <c r="H387" s="51">
        <v>0</v>
      </c>
      <c r="I387" s="51">
        <v>28.6</v>
      </c>
      <c r="J387" s="51">
        <v>121.4</v>
      </c>
      <c r="K387" s="67" t="s">
        <v>75</v>
      </c>
      <c r="L387" s="51">
        <v>8.2899999999999991</v>
      </c>
    </row>
    <row r="388" spans="1:12" ht="15" x14ac:dyDescent="0.25">
      <c r="A388" s="25"/>
      <c r="B388" s="16"/>
      <c r="C388" s="11"/>
      <c r="D388" s="7" t="s">
        <v>23</v>
      </c>
      <c r="E388" s="72" t="s">
        <v>52</v>
      </c>
      <c r="F388" s="73">
        <v>68</v>
      </c>
      <c r="G388" s="73">
        <v>2.2999999999999998</v>
      </c>
      <c r="H388" s="73">
        <v>0.3</v>
      </c>
      <c r="I388" s="73">
        <v>11.5</v>
      </c>
      <c r="J388" s="73">
        <v>57.9</v>
      </c>
      <c r="K388" s="74"/>
      <c r="L388" s="75">
        <v>4.1900000000000004</v>
      </c>
    </row>
    <row r="389" spans="1:12" ht="15" x14ac:dyDescent="0.25">
      <c r="A389" s="25"/>
      <c r="B389" s="16"/>
      <c r="C389" s="11"/>
      <c r="D389" s="7" t="s">
        <v>24</v>
      </c>
      <c r="E389" s="72" t="s">
        <v>53</v>
      </c>
      <c r="F389" s="73">
        <v>203</v>
      </c>
      <c r="G389" s="73">
        <v>8.25</v>
      </c>
      <c r="H389" s="73">
        <v>0.8</v>
      </c>
      <c r="I389" s="73">
        <v>18.27</v>
      </c>
      <c r="J389" s="73">
        <v>82.01</v>
      </c>
      <c r="K389" s="74"/>
      <c r="L389" s="75">
        <v>29.39</v>
      </c>
    </row>
    <row r="390" spans="1:12" ht="25.5" x14ac:dyDescent="0.25">
      <c r="A390" s="25"/>
      <c r="B390" s="16"/>
      <c r="C390" s="11"/>
      <c r="D390" s="6"/>
      <c r="E390" s="72" t="s">
        <v>66</v>
      </c>
      <c r="F390" s="73">
        <v>10</v>
      </c>
      <c r="G390" s="73">
        <v>0.1</v>
      </c>
      <c r="H390" s="73" t="s">
        <v>61</v>
      </c>
      <c r="I390" s="73">
        <v>0.1</v>
      </c>
      <c r="J390" s="73">
        <v>74.900000000000006</v>
      </c>
      <c r="K390" s="74" t="s">
        <v>62</v>
      </c>
      <c r="L390" s="75">
        <v>6</v>
      </c>
    </row>
    <row r="391" spans="1:12" ht="15" x14ac:dyDescent="0.25">
      <c r="A391" s="25"/>
      <c r="B391" s="16"/>
      <c r="C391" s="11"/>
      <c r="D391" s="6"/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6"/>
      <c r="B392" s="18"/>
      <c r="C392" s="8"/>
      <c r="D392" s="19" t="s">
        <v>39</v>
      </c>
      <c r="E392" s="9"/>
      <c r="F392" s="21">
        <f>SUM(F385:F391)</f>
        <v>696</v>
      </c>
      <c r="G392" s="21">
        <f t="shared" ref="G392" si="284">SUM(G385:G391)</f>
        <v>21.21</v>
      </c>
      <c r="H392" s="21">
        <f t="shared" ref="H392" si="285">SUM(H385:H391)</f>
        <v>11.120000000000001</v>
      </c>
      <c r="I392" s="21">
        <f t="shared" ref="I392" si="286">SUM(I385:I391)</f>
        <v>76.86999999999999</v>
      </c>
      <c r="J392" s="21">
        <f t="shared" ref="J392" si="287">SUM(J385:J391)</f>
        <v>535.41</v>
      </c>
      <c r="K392" s="27"/>
      <c r="L392" s="21">
        <f t="shared" ref="L392:L434" si="288">SUM(L385:L391)</f>
        <v>68.83</v>
      </c>
    </row>
    <row r="393" spans="1:12" ht="15" x14ac:dyDescent="0.25">
      <c r="A393" s="28">
        <f>A385</f>
        <v>2</v>
      </c>
      <c r="B393" s="14">
        <f>B385</f>
        <v>3</v>
      </c>
      <c r="C393" s="10" t="s">
        <v>25</v>
      </c>
      <c r="D393" s="12" t="s">
        <v>24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6"/>
      <c r="B396" s="18"/>
      <c r="C396" s="8"/>
      <c r="D396" s="19" t="s">
        <v>39</v>
      </c>
      <c r="E396" s="9"/>
      <c r="F396" s="21">
        <f>SUM(F393:F395)</f>
        <v>0</v>
      </c>
      <c r="G396" s="21">
        <f t="shared" ref="G396" si="289">SUM(G393:G395)</f>
        <v>0</v>
      </c>
      <c r="H396" s="21">
        <f t="shared" ref="H396" si="290">SUM(H393:H395)</f>
        <v>0</v>
      </c>
      <c r="I396" s="21">
        <f t="shared" ref="I396" si="291">SUM(I393:I395)</f>
        <v>0</v>
      </c>
      <c r="J396" s="21">
        <f t="shared" ref="J396" si="292">SUM(J393:J395)</f>
        <v>0</v>
      </c>
      <c r="K396" s="27"/>
      <c r="L396" s="21">
        <f t="shared" ref="L396" ca="1" si="293">SUM(L393:L401)</f>
        <v>0</v>
      </c>
    </row>
    <row r="397" spans="1:12" ht="15" x14ac:dyDescent="0.25">
      <c r="A397" s="28">
        <f>A385</f>
        <v>2</v>
      </c>
      <c r="B397" s="14">
        <f>B385</f>
        <v>3</v>
      </c>
      <c r="C397" s="10" t="s">
        <v>26</v>
      </c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7" t="s">
        <v>33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5" x14ac:dyDescent="0.25">
      <c r="A406" s="26"/>
      <c r="B406" s="18"/>
      <c r="C406" s="8"/>
      <c r="D406" s="19" t="s">
        <v>39</v>
      </c>
      <c r="E406" s="9"/>
      <c r="F406" s="21">
        <f>SUM(F397:F405)</f>
        <v>0</v>
      </c>
      <c r="G406" s="21">
        <f t="shared" ref="G406" si="294">SUM(G397:G405)</f>
        <v>0</v>
      </c>
      <c r="H406" s="21">
        <f t="shared" ref="H406" si="295">SUM(H397:H405)</f>
        <v>0</v>
      </c>
      <c r="I406" s="21">
        <f t="shared" ref="I406" si="296">SUM(I397:I405)</f>
        <v>0</v>
      </c>
      <c r="J406" s="21">
        <f t="shared" ref="J406" si="297">SUM(J397:J405)</f>
        <v>0</v>
      </c>
      <c r="K406" s="27"/>
      <c r="L406" s="21">
        <f t="shared" ref="L406" ca="1" si="298">SUM(L403:L411)</f>
        <v>0</v>
      </c>
    </row>
    <row r="407" spans="1:12" ht="15" x14ac:dyDescent="0.25">
      <c r="A407" s="28">
        <f>A385</f>
        <v>2</v>
      </c>
      <c r="B407" s="14">
        <f>B385</f>
        <v>3</v>
      </c>
      <c r="C407" s="10" t="s">
        <v>34</v>
      </c>
      <c r="D407" s="12" t="s">
        <v>35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12" t="s">
        <v>31</v>
      </c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5"/>
      <c r="B410" s="16"/>
      <c r="C410" s="11"/>
      <c r="D410" s="6"/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6"/>
      <c r="B411" s="18"/>
      <c r="C411" s="8"/>
      <c r="D411" s="19" t="s">
        <v>39</v>
      </c>
      <c r="E411" s="9"/>
      <c r="F411" s="21">
        <f>SUM(F407:F410)</f>
        <v>0</v>
      </c>
      <c r="G411" s="21">
        <f t="shared" ref="G411" si="299">SUM(G407:G410)</f>
        <v>0</v>
      </c>
      <c r="H411" s="21">
        <f t="shared" ref="H411" si="300">SUM(H407:H410)</f>
        <v>0</v>
      </c>
      <c r="I411" s="21">
        <f t="shared" ref="I411" si="301">SUM(I407:I410)</f>
        <v>0</v>
      </c>
      <c r="J411" s="21">
        <f t="shared" ref="J411" si="302">SUM(J407:J410)</f>
        <v>0</v>
      </c>
      <c r="K411" s="27"/>
      <c r="L411" s="21">
        <f t="shared" ref="L411" ca="1" si="303">SUM(L404:L410)</f>
        <v>0</v>
      </c>
    </row>
    <row r="412" spans="1:12" ht="15" x14ac:dyDescent="0.25">
      <c r="A412" s="28">
        <f>A385</f>
        <v>2</v>
      </c>
      <c r="B412" s="14">
        <f>B385</f>
        <v>3</v>
      </c>
      <c r="C412" s="10" t="s">
        <v>36</v>
      </c>
      <c r="D412" s="7" t="s">
        <v>21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31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7" t="s">
        <v>23</v>
      </c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6"/>
      <c r="B418" s="18"/>
      <c r="C418" s="8"/>
      <c r="D418" s="19" t="s">
        <v>39</v>
      </c>
      <c r="E418" s="9"/>
      <c r="F418" s="21">
        <f>SUM(F412:F417)</f>
        <v>0</v>
      </c>
      <c r="G418" s="21">
        <f t="shared" ref="G418" si="304">SUM(G412:G417)</f>
        <v>0</v>
      </c>
      <c r="H418" s="21">
        <f t="shared" ref="H418" si="305">SUM(H412:H417)</f>
        <v>0</v>
      </c>
      <c r="I418" s="21">
        <f t="shared" ref="I418" si="306">SUM(I412:I417)</f>
        <v>0</v>
      </c>
      <c r="J418" s="21">
        <f t="shared" ref="J418" si="307">SUM(J412:J417)</f>
        <v>0</v>
      </c>
      <c r="K418" s="27"/>
      <c r="L418" s="21">
        <f t="shared" ref="L418" ca="1" si="308">SUM(L412:L420)</f>
        <v>0</v>
      </c>
    </row>
    <row r="419" spans="1:12" ht="15" x14ac:dyDescent="0.25">
      <c r="A419" s="28">
        <f>A385</f>
        <v>2</v>
      </c>
      <c r="B419" s="14">
        <f>B385</f>
        <v>3</v>
      </c>
      <c r="C419" s="10" t="s">
        <v>37</v>
      </c>
      <c r="D419" s="12" t="s">
        <v>38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35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31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12" t="s">
        <v>24</v>
      </c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5" x14ac:dyDescent="0.25">
      <c r="A425" s="26"/>
      <c r="B425" s="18"/>
      <c r="C425" s="8"/>
      <c r="D425" s="20" t="s">
        <v>39</v>
      </c>
      <c r="E425" s="9"/>
      <c r="F425" s="21">
        <f>SUM(F419:F424)</f>
        <v>0</v>
      </c>
      <c r="G425" s="21">
        <f t="shared" ref="G425" si="309">SUM(G419:G424)</f>
        <v>0</v>
      </c>
      <c r="H425" s="21">
        <f t="shared" ref="H425" si="310">SUM(H419:H424)</f>
        <v>0</v>
      </c>
      <c r="I425" s="21">
        <f t="shared" ref="I425" si="311">SUM(I419:I424)</f>
        <v>0</v>
      </c>
      <c r="J425" s="21">
        <f t="shared" ref="J425" si="312">SUM(J419:J424)</f>
        <v>0</v>
      </c>
      <c r="K425" s="27"/>
      <c r="L425" s="21">
        <f t="shared" ref="L425" ca="1" si="313">SUM(L419:L427)</f>
        <v>0</v>
      </c>
    </row>
    <row r="426" spans="1:12" ht="15.75" customHeight="1" x14ac:dyDescent="0.2">
      <c r="A426" s="31">
        <f>A385</f>
        <v>2</v>
      </c>
      <c r="B426" s="32">
        <f>B385</f>
        <v>3</v>
      </c>
      <c r="C426" s="61" t="s">
        <v>4</v>
      </c>
      <c r="D426" s="62"/>
      <c r="E426" s="33"/>
      <c r="F426" s="34">
        <f>F392+F396+F406+F411+F418+F425</f>
        <v>696</v>
      </c>
      <c r="G426" s="34">
        <f t="shared" ref="G426" si="314">G392+G396+G406+G411+G418+G425</f>
        <v>21.21</v>
      </c>
      <c r="H426" s="34">
        <f t="shared" ref="H426" si="315">H392+H396+H406+H411+H418+H425</f>
        <v>11.120000000000001</v>
      </c>
      <c r="I426" s="34">
        <f t="shared" ref="I426" si="316">I392+I396+I406+I411+I418+I425</f>
        <v>76.86999999999999</v>
      </c>
      <c r="J426" s="34">
        <f t="shared" ref="J426" si="317">J392+J396+J406+J411+J418+J425</f>
        <v>535.41</v>
      </c>
      <c r="K426" s="35"/>
      <c r="L426" s="34">
        <f t="shared" ref="L426" ca="1" si="318">L392+L396+L406+L411+L418+L425</f>
        <v>0</v>
      </c>
    </row>
    <row r="427" spans="1:12" ht="25.5" x14ac:dyDescent="0.25">
      <c r="A427" s="22">
        <v>2</v>
      </c>
      <c r="B427" s="23">
        <v>4</v>
      </c>
      <c r="C427" s="24" t="s">
        <v>20</v>
      </c>
      <c r="D427" s="5" t="s">
        <v>21</v>
      </c>
      <c r="E427" s="69" t="s">
        <v>76</v>
      </c>
      <c r="F427" s="48">
        <v>200</v>
      </c>
      <c r="G427" s="48">
        <v>5.3</v>
      </c>
      <c r="H427" s="48">
        <v>5.7</v>
      </c>
      <c r="I427" s="48">
        <v>25.3</v>
      </c>
      <c r="J427" s="48">
        <v>174.3</v>
      </c>
      <c r="K427" s="70" t="s">
        <v>78</v>
      </c>
      <c r="L427" s="48">
        <v>12.25</v>
      </c>
    </row>
    <row r="428" spans="1:12" ht="15" x14ac:dyDescent="0.25">
      <c r="A428" s="25"/>
      <c r="B428" s="16"/>
      <c r="C428" s="11"/>
      <c r="D428" s="6"/>
      <c r="E428" s="72" t="s">
        <v>56</v>
      </c>
      <c r="F428" s="73">
        <v>15</v>
      </c>
      <c r="G428" s="73">
        <v>3.5</v>
      </c>
      <c r="H428" s="73">
        <v>4.5</v>
      </c>
      <c r="I428" s="73">
        <v>0</v>
      </c>
      <c r="J428" s="73">
        <v>54.5</v>
      </c>
      <c r="K428" s="74" t="s">
        <v>60</v>
      </c>
      <c r="L428" s="75">
        <v>9.1199999999999992</v>
      </c>
    </row>
    <row r="429" spans="1:12" ht="25.5" x14ac:dyDescent="0.25">
      <c r="A429" s="25"/>
      <c r="B429" s="16"/>
      <c r="C429" s="11"/>
      <c r="D429" s="7" t="s">
        <v>22</v>
      </c>
      <c r="E429" s="66" t="s">
        <v>58</v>
      </c>
      <c r="F429" s="51">
        <v>200</v>
      </c>
      <c r="G429" s="51">
        <v>0.4</v>
      </c>
      <c r="H429" s="51">
        <v>0.1</v>
      </c>
      <c r="I429" s="51">
        <v>14.4</v>
      </c>
      <c r="J429" s="51">
        <v>60.1</v>
      </c>
      <c r="K429" s="67" t="s">
        <v>63</v>
      </c>
      <c r="L429" s="51">
        <v>8.86</v>
      </c>
    </row>
    <row r="430" spans="1:12" ht="15" x14ac:dyDescent="0.25">
      <c r="A430" s="25"/>
      <c r="B430" s="16"/>
      <c r="C430" s="11"/>
      <c r="D430" s="7" t="s">
        <v>23</v>
      </c>
      <c r="E430" s="72" t="s">
        <v>52</v>
      </c>
      <c r="F430" s="73">
        <v>68</v>
      </c>
      <c r="G430" s="73">
        <v>2.2999999999999998</v>
      </c>
      <c r="H430" s="73">
        <v>0.3</v>
      </c>
      <c r="I430" s="73">
        <v>11.5</v>
      </c>
      <c r="J430" s="73">
        <v>57.9</v>
      </c>
      <c r="K430" s="74"/>
      <c r="L430" s="75">
        <v>4.1900000000000004</v>
      </c>
    </row>
    <row r="431" spans="1:12" ht="15" x14ac:dyDescent="0.25">
      <c r="A431" s="25"/>
      <c r="B431" s="16"/>
      <c r="C431" s="11"/>
      <c r="D431" s="7" t="s">
        <v>24</v>
      </c>
      <c r="E431" s="50"/>
      <c r="F431" s="51"/>
      <c r="G431" s="51"/>
      <c r="H431" s="51"/>
      <c r="I431" s="51"/>
      <c r="J431" s="51"/>
      <c r="K431" s="52"/>
      <c r="L431" s="51"/>
    </row>
    <row r="432" spans="1:12" ht="25.5" x14ac:dyDescent="0.25">
      <c r="A432" s="25"/>
      <c r="B432" s="16"/>
      <c r="C432" s="11"/>
      <c r="D432" s="6"/>
      <c r="E432" s="72" t="s">
        <v>66</v>
      </c>
      <c r="F432" s="73">
        <v>10</v>
      </c>
      <c r="G432" s="73">
        <v>0.1</v>
      </c>
      <c r="H432" s="73" t="s">
        <v>61</v>
      </c>
      <c r="I432" s="73">
        <v>0.1</v>
      </c>
      <c r="J432" s="73">
        <v>74.900000000000006</v>
      </c>
      <c r="K432" s="74" t="s">
        <v>62</v>
      </c>
      <c r="L432" s="75">
        <v>6</v>
      </c>
    </row>
    <row r="433" spans="1:12" ht="15" x14ac:dyDescent="0.25">
      <c r="A433" s="25"/>
      <c r="B433" s="16"/>
      <c r="C433" s="11"/>
      <c r="D433" s="6"/>
      <c r="E433" s="66" t="s">
        <v>85</v>
      </c>
      <c r="F433" s="51">
        <v>68</v>
      </c>
      <c r="G433" s="51"/>
      <c r="H433" s="51"/>
      <c r="I433" s="51"/>
      <c r="J433" s="51"/>
      <c r="K433" s="52"/>
      <c r="L433" s="51">
        <v>18.16</v>
      </c>
    </row>
    <row r="434" spans="1:12" ht="15" x14ac:dyDescent="0.25">
      <c r="A434" s="26"/>
      <c r="B434" s="18"/>
      <c r="C434" s="8"/>
      <c r="D434" s="19" t="s">
        <v>39</v>
      </c>
      <c r="E434" s="9"/>
      <c r="F434" s="21">
        <f>SUM(F427:F433)</f>
        <v>561</v>
      </c>
      <c r="G434" s="21">
        <f t="shared" ref="G434" si="319">SUM(G427:G433)</f>
        <v>11.6</v>
      </c>
      <c r="H434" s="21">
        <f t="shared" ref="H434" si="320">SUM(H427:H433)</f>
        <v>10.6</v>
      </c>
      <c r="I434" s="21">
        <f t="shared" ref="I434" si="321">SUM(I427:I433)</f>
        <v>51.300000000000004</v>
      </c>
      <c r="J434" s="21">
        <f t="shared" ref="J434" si="322">SUM(J427:J433)</f>
        <v>421.70000000000005</v>
      </c>
      <c r="K434" s="27"/>
      <c r="L434" s="21">
        <f t="shared" si="288"/>
        <v>58.58</v>
      </c>
    </row>
    <row r="435" spans="1:12" ht="15" x14ac:dyDescent="0.25">
      <c r="A435" s="28">
        <f>A427</f>
        <v>2</v>
      </c>
      <c r="B435" s="14">
        <f>B427</f>
        <v>4</v>
      </c>
      <c r="C435" s="10" t="s">
        <v>25</v>
      </c>
      <c r="D435" s="12" t="s">
        <v>24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6"/>
      <c r="B438" s="18"/>
      <c r="C438" s="8"/>
      <c r="D438" s="19" t="s">
        <v>39</v>
      </c>
      <c r="E438" s="9"/>
      <c r="F438" s="21">
        <f>SUM(F435:F437)</f>
        <v>0</v>
      </c>
      <c r="G438" s="21">
        <f t="shared" ref="G438" si="323">SUM(G435:G437)</f>
        <v>0</v>
      </c>
      <c r="H438" s="21">
        <f t="shared" ref="H438" si="324">SUM(H435:H437)</f>
        <v>0</v>
      </c>
      <c r="I438" s="21">
        <f t="shared" ref="I438" si="325">SUM(I435:I437)</f>
        <v>0</v>
      </c>
      <c r="J438" s="21">
        <f t="shared" ref="J438" si="326">SUM(J435:J437)</f>
        <v>0</v>
      </c>
      <c r="K438" s="27"/>
      <c r="L438" s="21">
        <f t="shared" ref="L438" ca="1" si="327">SUM(L435:L443)</f>
        <v>0</v>
      </c>
    </row>
    <row r="439" spans="1:12" ht="15" x14ac:dyDescent="0.25">
      <c r="A439" s="28">
        <f>A427</f>
        <v>2</v>
      </c>
      <c r="B439" s="14">
        <f>B427</f>
        <v>4</v>
      </c>
      <c r="C439" s="10" t="s">
        <v>26</v>
      </c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7" t="s">
        <v>33</v>
      </c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5" x14ac:dyDescent="0.25">
      <c r="A448" s="26"/>
      <c r="B448" s="18"/>
      <c r="C448" s="8"/>
      <c r="D448" s="19" t="s">
        <v>39</v>
      </c>
      <c r="E448" s="9"/>
      <c r="F448" s="21">
        <f>SUM(F439:F447)</f>
        <v>0</v>
      </c>
      <c r="G448" s="21">
        <f t="shared" ref="G448" si="328">SUM(G439:G447)</f>
        <v>0</v>
      </c>
      <c r="H448" s="21">
        <f t="shared" ref="H448" si="329">SUM(H439:H447)</f>
        <v>0</v>
      </c>
      <c r="I448" s="21">
        <f t="shared" ref="I448" si="330">SUM(I439:I447)</f>
        <v>0</v>
      </c>
      <c r="J448" s="21">
        <f t="shared" ref="J448" si="331">SUM(J439:J447)</f>
        <v>0</v>
      </c>
      <c r="K448" s="27"/>
      <c r="L448" s="21">
        <f t="shared" ref="L448" ca="1" si="332">SUM(L445:L453)</f>
        <v>0</v>
      </c>
    </row>
    <row r="449" spans="1:12" ht="15" x14ac:dyDescent="0.25">
      <c r="A449" s="28">
        <f>A427</f>
        <v>2</v>
      </c>
      <c r="B449" s="14">
        <f>B427</f>
        <v>4</v>
      </c>
      <c r="C449" s="10" t="s">
        <v>34</v>
      </c>
      <c r="D449" s="12" t="s">
        <v>35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12" t="s">
        <v>31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6"/>
      <c r="B453" s="18"/>
      <c r="C453" s="8"/>
      <c r="D453" s="19" t="s">
        <v>39</v>
      </c>
      <c r="E453" s="9"/>
      <c r="F453" s="21">
        <f>SUM(F449:F452)</f>
        <v>0</v>
      </c>
      <c r="G453" s="21">
        <f t="shared" ref="G453" si="333">SUM(G449:G452)</f>
        <v>0</v>
      </c>
      <c r="H453" s="21">
        <f t="shared" ref="H453" si="334">SUM(H449:H452)</f>
        <v>0</v>
      </c>
      <c r="I453" s="21">
        <f t="shared" ref="I453" si="335">SUM(I449:I452)</f>
        <v>0</v>
      </c>
      <c r="J453" s="21">
        <f t="shared" ref="J453" si="336">SUM(J449:J452)</f>
        <v>0</v>
      </c>
      <c r="K453" s="27"/>
      <c r="L453" s="21">
        <f t="shared" ref="L453" ca="1" si="337">SUM(L446:L452)</f>
        <v>0</v>
      </c>
    </row>
    <row r="454" spans="1:12" ht="15" x14ac:dyDescent="0.25">
      <c r="A454" s="28">
        <f>A427</f>
        <v>2</v>
      </c>
      <c r="B454" s="14">
        <f>B427</f>
        <v>4</v>
      </c>
      <c r="C454" s="10" t="s">
        <v>36</v>
      </c>
      <c r="D454" s="7" t="s">
        <v>21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31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7" t="s">
        <v>23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6"/>
      <c r="B460" s="18"/>
      <c r="C460" s="8"/>
      <c r="D460" s="19" t="s">
        <v>39</v>
      </c>
      <c r="E460" s="9"/>
      <c r="F460" s="21">
        <f>SUM(F454:F459)</f>
        <v>0</v>
      </c>
      <c r="G460" s="21">
        <f t="shared" ref="G460" si="338">SUM(G454:G459)</f>
        <v>0</v>
      </c>
      <c r="H460" s="21">
        <f t="shared" ref="H460" si="339">SUM(H454:H459)</f>
        <v>0</v>
      </c>
      <c r="I460" s="21">
        <f t="shared" ref="I460" si="340">SUM(I454:I459)</f>
        <v>0</v>
      </c>
      <c r="J460" s="21">
        <f t="shared" ref="J460" si="341">SUM(J454:J459)</f>
        <v>0</v>
      </c>
      <c r="K460" s="27"/>
      <c r="L460" s="21">
        <f t="shared" ref="L460" ca="1" si="342">SUM(L454:L462)</f>
        <v>0</v>
      </c>
    </row>
    <row r="461" spans="1:12" ht="15" x14ac:dyDescent="0.25">
      <c r="A461" s="28">
        <f>A427</f>
        <v>2</v>
      </c>
      <c r="B461" s="14">
        <f>B427</f>
        <v>4</v>
      </c>
      <c r="C461" s="10" t="s">
        <v>37</v>
      </c>
      <c r="D461" s="12" t="s">
        <v>38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35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31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12" t="s">
        <v>24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6"/>
      <c r="B467" s="18"/>
      <c r="C467" s="8"/>
      <c r="D467" s="20" t="s">
        <v>39</v>
      </c>
      <c r="E467" s="9"/>
      <c r="F467" s="21">
        <f>SUM(F461:F466)</f>
        <v>0</v>
      </c>
      <c r="G467" s="21">
        <f t="shared" ref="G467" si="343">SUM(G461:G466)</f>
        <v>0</v>
      </c>
      <c r="H467" s="21">
        <f t="shared" ref="H467" si="344">SUM(H461:H466)</f>
        <v>0</v>
      </c>
      <c r="I467" s="21">
        <f t="shared" ref="I467" si="345">SUM(I461:I466)</f>
        <v>0</v>
      </c>
      <c r="J467" s="21">
        <f t="shared" ref="J467" si="346">SUM(J461:J466)</f>
        <v>0</v>
      </c>
      <c r="K467" s="27"/>
      <c r="L467" s="21">
        <f t="shared" ref="L467" ca="1" si="347">SUM(L461:L469)</f>
        <v>0</v>
      </c>
    </row>
    <row r="468" spans="1:12" ht="15.75" customHeight="1" x14ac:dyDescent="0.2">
      <c r="A468" s="31">
        <f>A427</f>
        <v>2</v>
      </c>
      <c r="B468" s="32">
        <f>B427</f>
        <v>4</v>
      </c>
      <c r="C468" s="61" t="s">
        <v>4</v>
      </c>
      <c r="D468" s="62"/>
      <c r="E468" s="33"/>
      <c r="F468" s="34">
        <f>F434+F438+F448+F453+F460+F467</f>
        <v>561</v>
      </c>
      <c r="G468" s="34">
        <f t="shared" ref="G468" si="348">G434+G438+G448+G453+G460+G467</f>
        <v>11.6</v>
      </c>
      <c r="H468" s="34">
        <f t="shared" ref="H468" si="349">H434+H438+H448+H453+H460+H467</f>
        <v>10.6</v>
      </c>
      <c r="I468" s="34">
        <f t="shared" ref="I468" si="350">I434+I438+I448+I453+I460+I467</f>
        <v>51.300000000000004</v>
      </c>
      <c r="J468" s="34">
        <f t="shared" ref="J468" si="351">J434+J438+J448+J453+J460+J467</f>
        <v>421.70000000000005</v>
      </c>
      <c r="K468" s="35"/>
      <c r="L468" s="34">
        <f t="shared" ref="L468" ca="1" si="352">L434+L438+L448+L453+L460+L467</f>
        <v>0</v>
      </c>
    </row>
    <row r="469" spans="1:12" ht="15" x14ac:dyDescent="0.25">
      <c r="A469" s="22">
        <v>2</v>
      </c>
      <c r="B469" s="23">
        <v>5</v>
      </c>
      <c r="C469" s="24" t="s">
        <v>20</v>
      </c>
      <c r="D469" s="5" t="s">
        <v>21</v>
      </c>
      <c r="E469" s="47"/>
      <c r="F469" s="48"/>
      <c r="G469" s="48"/>
      <c r="H469" s="48"/>
      <c r="I469" s="48"/>
      <c r="J469" s="48"/>
      <c r="K469" s="49"/>
      <c r="L469" s="48"/>
    </row>
    <row r="470" spans="1:12" ht="15" x14ac:dyDescent="0.25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7" t="s">
        <v>24</v>
      </c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6"/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6"/>
      <c r="B476" s="18"/>
      <c r="C476" s="8"/>
      <c r="D476" s="19" t="s">
        <v>39</v>
      </c>
      <c r="E476" s="9"/>
      <c r="F476" s="21">
        <f>SUM(F469:F475)</f>
        <v>0</v>
      </c>
      <c r="G476" s="21">
        <f t="shared" ref="G476" si="353">SUM(G469:G475)</f>
        <v>0</v>
      </c>
      <c r="H476" s="21">
        <f t="shared" ref="H476" si="354">SUM(H469:H475)</f>
        <v>0</v>
      </c>
      <c r="I476" s="21">
        <f t="shared" ref="I476" si="355">SUM(I469:I475)</f>
        <v>0</v>
      </c>
      <c r="J476" s="21">
        <f t="shared" ref="J476" si="356">SUM(J469:J475)</f>
        <v>0</v>
      </c>
      <c r="K476" s="27"/>
      <c r="L476" s="21">
        <f t="shared" ref="L476:L518" si="357">SUM(L469:L475)</f>
        <v>0</v>
      </c>
    </row>
    <row r="477" spans="1:12" ht="15" x14ac:dyDescent="0.25">
      <c r="A477" s="28">
        <f>A469</f>
        <v>2</v>
      </c>
      <c r="B477" s="14">
        <f>B469</f>
        <v>5</v>
      </c>
      <c r="C477" s="10" t="s">
        <v>25</v>
      </c>
      <c r="D477" s="12" t="s">
        <v>24</v>
      </c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6"/>
      <c r="B480" s="18"/>
      <c r="C480" s="8"/>
      <c r="D480" s="19" t="s">
        <v>39</v>
      </c>
      <c r="E480" s="9"/>
      <c r="F480" s="21">
        <f>SUM(F477:F479)</f>
        <v>0</v>
      </c>
      <c r="G480" s="21">
        <f t="shared" ref="G480" si="358">SUM(G477:G479)</f>
        <v>0</v>
      </c>
      <c r="H480" s="21">
        <f t="shared" ref="H480" si="359">SUM(H477:H479)</f>
        <v>0</v>
      </c>
      <c r="I480" s="21">
        <f t="shared" ref="I480" si="360">SUM(I477:I479)</f>
        <v>0</v>
      </c>
      <c r="J480" s="21">
        <f t="shared" ref="J480" si="361">SUM(J477:J479)</f>
        <v>0</v>
      </c>
      <c r="K480" s="27"/>
      <c r="L480" s="21">
        <f t="shared" ref="L480" ca="1" si="362">SUM(L477:L485)</f>
        <v>0</v>
      </c>
    </row>
    <row r="481" spans="1:12" ht="15" x14ac:dyDescent="0.25">
      <c r="A481" s="28">
        <f>A469</f>
        <v>2</v>
      </c>
      <c r="B481" s="14">
        <f>B469</f>
        <v>5</v>
      </c>
      <c r="C481" s="10" t="s">
        <v>26</v>
      </c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7" t="s">
        <v>33</v>
      </c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6"/>
      <c r="B490" s="18"/>
      <c r="C490" s="8"/>
      <c r="D490" s="19" t="s">
        <v>39</v>
      </c>
      <c r="E490" s="9"/>
      <c r="F490" s="21">
        <f>SUM(F481:F489)</f>
        <v>0</v>
      </c>
      <c r="G490" s="21">
        <f t="shared" ref="G490" si="363">SUM(G481:G489)</f>
        <v>0</v>
      </c>
      <c r="H490" s="21">
        <f t="shared" ref="H490" si="364">SUM(H481:H489)</f>
        <v>0</v>
      </c>
      <c r="I490" s="21">
        <f t="shared" ref="I490" si="365">SUM(I481:I489)</f>
        <v>0</v>
      </c>
      <c r="J490" s="21">
        <f t="shared" ref="J490" si="366">SUM(J481:J489)</f>
        <v>0</v>
      </c>
      <c r="K490" s="27"/>
      <c r="L490" s="21">
        <f t="shared" ref="L490" ca="1" si="367">SUM(L487:L495)</f>
        <v>0</v>
      </c>
    </row>
    <row r="491" spans="1:12" ht="15" x14ac:dyDescent="0.25">
      <c r="A491" s="28">
        <f>A469</f>
        <v>2</v>
      </c>
      <c r="B491" s="14">
        <f>B469</f>
        <v>5</v>
      </c>
      <c r="C491" s="10" t="s">
        <v>34</v>
      </c>
      <c r="D491" s="12" t="s">
        <v>35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12" t="s">
        <v>31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6"/>
      <c r="B495" s="18"/>
      <c r="C495" s="8"/>
      <c r="D495" s="19" t="s">
        <v>39</v>
      </c>
      <c r="E495" s="9"/>
      <c r="F495" s="21">
        <f>SUM(F491:F494)</f>
        <v>0</v>
      </c>
      <c r="G495" s="21">
        <f t="shared" ref="G495" si="368">SUM(G491:G494)</f>
        <v>0</v>
      </c>
      <c r="H495" s="21">
        <f t="shared" ref="H495" si="369">SUM(H491:H494)</f>
        <v>0</v>
      </c>
      <c r="I495" s="21">
        <f t="shared" ref="I495" si="370">SUM(I491:I494)</f>
        <v>0</v>
      </c>
      <c r="J495" s="21">
        <f t="shared" ref="J495" si="371">SUM(J491:J494)</f>
        <v>0</v>
      </c>
      <c r="K495" s="27"/>
      <c r="L495" s="21">
        <f t="shared" ref="L495" ca="1" si="372">SUM(L488:L494)</f>
        <v>0</v>
      </c>
    </row>
    <row r="496" spans="1:12" ht="15" x14ac:dyDescent="0.25">
      <c r="A496" s="28">
        <f>A469</f>
        <v>2</v>
      </c>
      <c r="B496" s="14">
        <f>B469</f>
        <v>5</v>
      </c>
      <c r="C496" s="10" t="s">
        <v>36</v>
      </c>
      <c r="D496" s="7" t="s">
        <v>21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31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7" t="s">
        <v>23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6"/>
      <c r="B502" s="18"/>
      <c r="C502" s="8"/>
      <c r="D502" s="19" t="s">
        <v>39</v>
      </c>
      <c r="E502" s="9"/>
      <c r="F502" s="21">
        <f>SUM(F496:F501)</f>
        <v>0</v>
      </c>
      <c r="G502" s="21">
        <f t="shared" ref="G502" si="373">SUM(G496:G501)</f>
        <v>0</v>
      </c>
      <c r="H502" s="21">
        <f t="shared" ref="H502" si="374">SUM(H496:H501)</f>
        <v>0</v>
      </c>
      <c r="I502" s="21">
        <f t="shared" ref="I502" si="375">SUM(I496:I501)</f>
        <v>0</v>
      </c>
      <c r="J502" s="21">
        <f t="shared" ref="J502" si="376">SUM(J496:J501)</f>
        <v>0</v>
      </c>
      <c r="K502" s="27"/>
      <c r="L502" s="21">
        <f t="shared" ref="L502" ca="1" si="377">SUM(L496:L504)</f>
        <v>0</v>
      </c>
    </row>
    <row r="503" spans="1:12" ht="15" x14ac:dyDescent="0.25">
      <c r="A503" s="28">
        <f>A469</f>
        <v>2</v>
      </c>
      <c r="B503" s="14">
        <f>B469</f>
        <v>5</v>
      </c>
      <c r="C503" s="10" t="s">
        <v>37</v>
      </c>
      <c r="D503" s="12" t="s">
        <v>38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35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31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12" t="s">
        <v>24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6"/>
      <c r="B509" s="18"/>
      <c r="C509" s="8"/>
      <c r="D509" s="20" t="s">
        <v>39</v>
      </c>
      <c r="E509" s="9"/>
      <c r="F509" s="21">
        <f>SUM(F503:F508)</f>
        <v>0</v>
      </c>
      <c r="G509" s="21">
        <f t="shared" ref="G509" si="378">SUM(G503:G508)</f>
        <v>0</v>
      </c>
      <c r="H509" s="21">
        <f t="shared" ref="H509" si="379">SUM(H503:H508)</f>
        <v>0</v>
      </c>
      <c r="I509" s="21">
        <f t="shared" ref="I509" si="380">SUM(I503:I508)</f>
        <v>0</v>
      </c>
      <c r="J509" s="21">
        <f t="shared" ref="J509" si="381">SUM(J503:J508)</f>
        <v>0</v>
      </c>
      <c r="K509" s="27"/>
      <c r="L509" s="21">
        <f t="shared" ref="L509" ca="1" si="382">SUM(L503:L511)</f>
        <v>0</v>
      </c>
    </row>
    <row r="510" spans="1:12" ht="15.75" customHeight="1" x14ac:dyDescent="0.2">
      <c r="A510" s="31">
        <f>A469</f>
        <v>2</v>
      </c>
      <c r="B510" s="32">
        <f>B469</f>
        <v>5</v>
      </c>
      <c r="C510" s="61" t="s">
        <v>4</v>
      </c>
      <c r="D510" s="62"/>
      <c r="E510" s="33"/>
      <c r="F510" s="34">
        <f>F476+F480+F490+F495+F502+F509</f>
        <v>0</v>
      </c>
      <c r="G510" s="34">
        <f t="shared" ref="G510" si="383">G476+G480+G490+G495+G502+G509</f>
        <v>0</v>
      </c>
      <c r="H510" s="34">
        <f t="shared" ref="H510" si="384">H476+H480+H490+H495+H502+H509</f>
        <v>0</v>
      </c>
      <c r="I510" s="34">
        <f t="shared" ref="I510" si="385">I476+I480+I490+I495+I502+I509</f>
        <v>0</v>
      </c>
      <c r="J510" s="34">
        <f t="shared" ref="J510" si="386">J476+J480+J490+J495+J502+J509</f>
        <v>0</v>
      </c>
      <c r="K510" s="35"/>
      <c r="L510" s="34">
        <f t="shared" ref="L510" ca="1" si="387">L476+L480+L490+L495+L502+L509</f>
        <v>0</v>
      </c>
    </row>
    <row r="511" spans="1:12" ht="15" x14ac:dyDescent="0.25">
      <c r="A511" s="22">
        <v>2</v>
      </c>
      <c r="B511" s="23">
        <v>6</v>
      </c>
      <c r="C511" s="24" t="s">
        <v>20</v>
      </c>
      <c r="D511" s="5" t="s">
        <v>21</v>
      </c>
      <c r="E511" s="47"/>
      <c r="F511" s="48"/>
      <c r="G511" s="48"/>
      <c r="H511" s="48"/>
      <c r="I511" s="48"/>
      <c r="J511" s="48"/>
      <c r="K511" s="49"/>
      <c r="L511" s="48"/>
    </row>
    <row r="512" spans="1:12" ht="15" x14ac:dyDescent="0.25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7" t="s">
        <v>24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6"/>
      <c r="B518" s="18"/>
      <c r="C518" s="8"/>
      <c r="D518" s="19" t="s">
        <v>39</v>
      </c>
      <c r="E518" s="9"/>
      <c r="F518" s="21">
        <f>SUM(F511:F517)</f>
        <v>0</v>
      </c>
      <c r="G518" s="21">
        <f t="shared" ref="G518" si="388">SUM(G511:G517)</f>
        <v>0</v>
      </c>
      <c r="H518" s="21">
        <f t="shared" ref="H518" si="389">SUM(H511:H517)</f>
        <v>0</v>
      </c>
      <c r="I518" s="21">
        <f t="shared" ref="I518" si="390">SUM(I511:I517)</f>
        <v>0</v>
      </c>
      <c r="J518" s="21">
        <f t="shared" ref="J518" si="391">SUM(J511:J517)</f>
        <v>0</v>
      </c>
      <c r="K518" s="27"/>
      <c r="L518" s="21">
        <f t="shared" si="357"/>
        <v>0</v>
      </c>
    </row>
    <row r="519" spans="1:12" ht="15" x14ac:dyDescent="0.25">
      <c r="A519" s="28">
        <f>A511</f>
        <v>2</v>
      </c>
      <c r="B519" s="14">
        <f>B511</f>
        <v>6</v>
      </c>
      <c r="C519" s="10" t="s">
        <v>25</v>
      </c>
      <c r="D519" s="12" t="s">
        <v>24</v>
      </c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6"/>
      <c r="B522" s="18"/>
      <c r="C522" s="8"/>
      <c r="D522" s="19" t="s">
        <v>39</v>
      </c>
      <c r="E522" s="9"/>
      <c r="F522" s="21">
        <f>SUM(F519:F521)</f>
        <v>0</v>
      </c>
      <c r="G522" s="21">
        <f t="shared" ref="G522" si="392">SUM(G519:G521)</f>
        <v>0</v>
      </c>
      <c r="H522" s="21">
        <f t="shared" ref="H522" si="393">SUM(H519:H521)</f>
        <v>0</v>
      </c>
      <c r="I522" s="21">
        <f t="shared" ref="I522" si="394">SUM(I519:I521)</f>
        <v>0</v>
      </c>
      <c r="J522" s="21">
        <f t="shared" ref="J522" si="395">SUM(J519:J521)</f>
        <v>0</v>
      </c>
      <c r="K522" s="27"/>
      <c r="L522" s="21">
        <f t="shared" ref="L522" ca="1" si="396">SUM(L519:L527)</f>
        <v>0</v>
      </c>
    </row>
    <row r="523" spans="1:12" ht="15" x14ac:dyDescent="0.25">
      <c r="A523" s="28">
        <f>A511</f>
        <v>2</v>
      </c>
      <c r="B523" s="14">
        <f>B511</f>
        <v>6</v>
      </c>
      <c r="C523" s="10" t="s">
        <v>26</v>
      </c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7" t="s">
        <v>33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6"/>
      <c r="B532" s="18"/>
      <c r="C532" s="8"/>
      <c r="D532" s="19" t="s">
        <v>39</v>
      </c>
      <c r="E532" s="9"/>
      <c r="F532" s="21">
        <f>SUM(F523:F531)</f>
        <v>0</v>
      </c>
      <c r="G532" s="21">
        <f t="shared" ref="G532" si="397">SUM(G523:G531)</f>
        <v>0</v>
      </c>
      <c r="H532" s="21">
        <f t="shared" ref="H532" si="398">SUM(H523:H531)</f>
        <v>0</v>
      </c>
      <c r="I532" s="21">
        <f t="shared" ref="I532" si="399">SUM(I523:I531)</f>
        <v>0</v>
      </c>
      <c r="J532" s="21">
        <f t="shared" ref="J532" si="400">SUM(J523:J531)</f>
        <v>0</v>
      </c>
      <c r="K532" s="27"/>
      <c r="L532" s="21">
        <f t="shared" ref="L532" ca="1" si="401">SUM(L529:L537)</f>
        <v>0</v>
      </c>
    </row>
    <row r="533" spans="1:12" ht="15" x14ac:dyDescent="0.25">
      <c r="A533" s="28">
        <f>A511</f>
        <v>2</v>
      </c>
      <c r="B533" s="14">
        <f>B511</f>
        <v>6</v>
      </c>
      <c r="C533" s="10" t="s">
        <v>34</v>
      </c>
      <c r="D533" s="12" t="s">
        <v>35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12" t="s">
        <v>31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6"/>
      <c r="B537" s="18"/>
      <c r="C537" s="8"/>
      <c r="D537" s="19" t="s">
        <v>39</v>
      </c>
      <c r="E537" s="9"/>
      <c r="F537" s="21">
        <f>SUM(F533:F536)</f>
        <v>0</v>
      </c>
      <c r="G537" s="21">
        <f t="shared" ref="G537" si="402">SUM(G533:G536)</f>
        <v>0</v>
      </c>
      <c r="H537" s="21">
        <f t="shared" ref="H537" si="403">SUM(H533:H536)</f>
        <v>0</v>
      </c>
      <c r="I537" s="21">
        <f t="shared" ref="I537" si="404">SUM(I533:I536)</f>
        <v>0</v>
      </c>
      <c r="J537" s="21">
        <f t="shared" ref="J537" si="405">SUM(J533:J536)</f>
        <v>0</v>
      </c>
      <c r="K537" s="27"/>
      <c r="L537" s="21">
        <f t="shared" ref="L537" ca="1" si="406">SUM(L530:L536)</f>
        <v>0</v>
      </c>
    </row>
    <row r="538" spans="1:12" ht="15" x14ac:dyDescent="0.25">
      <c r="A538" s="28">
        <f>A511</f>
        <v>2</v>
      </c>
      <c r="B538" s="14">
        <f>B511</f>
        <v>6</v>
      </c>
      <c r="C538" s="10" t="s">
        <v>36</v>
      </c>
      <c r="D538" s="7" t="s">
        <v>21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31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7" t="s">
        <v>23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6"/>
      <c r="B544" s="18"/>
      <c r="C544" s="8"/>
      <c r="D544" s="19" t="s">
        <v>39</v>
      </c>
      <c r="E544" s="9"/>
      <c r="F544" s="21">
        <f>SUM(F538:F543)</f>
        <v>0</v>
      </c>
      <c r="G544" s="21">
        <f t="shared" ref="G544" si="407">SUM(G538:G543)</f>
        <v>0</v>
      </c>
      <c r="H544" s="21">
        <f t="shared" ref="H544" si="408">SUM(H538:H543)</f>
        <v>0</v>
      </c>
      <c r="I544" s="21">
        <f t="shared" ref="I544" si="409">SUM(I538:I543)</f>
        <v>0</v>
      </c>
      <c r="J544" s="21">
        <f t="shared" ref="J544" si="410">SUM(J538:J543)</f>
        <v>0</v>
      </c>
      <c r="K544" s="27"/>
      <c r="L544" s="21">
        <f t="shared" ref="L544" ca="1" si="411">SUM(L538:L546)</f>
        <v>0</v>
      </c>
    </row>
    <row r="545" spans="1:12" ht="15" x14ac:dyDescent="0.25">
      <c r="A545" s="28">
        <f>A511</f>
        <v>2</v>
      </c>
      <c r="B545" s="14">
        <f>B511</f>
        <v>6</v>
      </c>
      <c r="C545" s="10" t="s">
        <v>37</v>
      </c>
      <c r="D545" s="12" t="s">
        <v>38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35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31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12" t="s">
        <v>24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6"/>
      <c r="B551" s="18"/>
      <c r="C551" s="8"/>
      <c r="D551" s="20" t="s">
        <v>39</v>
      </c>
      <c r="E551" s="9"/>
      <c r="F551" s="21">
        <f>SUM(F545:F550)</f>
        <v>0</v>
      </c>
      <c r="G551" s="21">
        <f t="shared" ref="G551" si="412">SUM(G545:G550)</f>
        <v>0</v>
      </c>
      <c r="H551" s="21">
        <f t="shared" ref="H551" si="413">SUM(H545:H550)</f>
        <v>0</v>
      </c>
      <c r="I551" s="21">
        <f t="shared" ref="I551" si="414">SUM(I545:I550)</f>
        <v>0</v>
      </c>
      <c r="J551" s="21">
        <f t="shared" ref="J551" si="415">SUM(J545:J550)</f>
        <v>0</v>
      </c>
      <c r="K551" s="27"/>
      <c r="L551" s="21">
        <f t="shared" ref="L551" ca="1" si="416">SUM(L545:L553)</f>
        <v>0</v>
      </c>
    </row>
    <row r="552" spans="1:12" ht="15.75" customHeight="1" x14ac:dyDescent="0.2">
      <c r="A552" s="31">
        <f>A511</f>
        <v>2</v>
      </c>
      <c r="B552" s="32">
        <f>B511</f>
        <v>6</v>
      </c>
      <c r="C552" s="61" t="s">
        <v>4</v>
      </c>
      <c r="D552" s="62"/>
      <c r="E552" s="33"/>
      <c r="F552" s="34">
        <f>F518+F522+F532+F537+F544+F551</f>
        <v>0</v>
      </c>
      <c r="G552" s="34">
        <f t="shared" ref="G552" si="417">G518+G522+G532+G537+G544+G551</f>
        <v>0</v>
      </c>
      <c r="H552" s="34">
        <f t="shared" ref="H552" si="418">H518+H522+H532+H537+H544+H551</f>
        <v>0</v>
      </c>
      <c r="I552" s="34">
        <f t="shared" ref="I552" si="419">I518+I522+I532+I537+I544+I551</f>
        <v>0</v>
      </c>
      <c r="J552" s="34">
        <f t="shared" ref="J552" si="420">J518+J522+J532+J537+J544+J551</f>
        <v>0</v>
      </c>
      <c r="K552" s="35"/>
      <c r="L552" s="34">
        <f t="shared" ref="L552" ca="1" si="421">L518+L522+L532+L537+L544+L551</f>
        <v>0</v>
      </c>
    </row>
    <row r="553" spans="1:12" ht="15" x14ac:dyDescent="0.25">
      <c r="A553" s="22">
        <v>2</v>
      </c>
      <c r="B553" s="23">
        <v>7</v>
      </c>
      <c r="C553" s="24" t="s">
        <v>20</v>
      </c>
      <c r="D553" s="5" t="s">
        <v>21</v>
      </c>
      <c r="E553" s="47"/>
      <c r="F553" s="48"/>
      <c r="G553" s="48"/>
      <c r="H553" s="48"/>
      <c r="I553" s="48"/>
      <c r="J553" s="48"/>
      <c r="K553" s="49"/>
      <c r="L553" s="48"/>
    </row>
    <row r="554" spans="1:12" ht="15" x14ac:dyDescent="0.25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7" t="s">
        <v>24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6"/>
      <c r="B560" s="18"/>
      <c r="C560" s="8"/>
      <c r="D560" s="19" t="s">
        <v>39</v>
      </c>
      <c r="E560" s="9"/>
      <c r="F560" s="21">
        <f>SUM(F553:F559)</f>
        <v>0</v>
      </c>
      <c r="G560" s="21">
        <f t="shared" ref="G560" si="422">SUM(G553:G559)</f>
        <v>0</v>
      </c>
      <c r="H560" s="21">
        <f t="shared" ref="H560" si="423">SUM(H553:H559)</f>
        <v>0</v>
      </c>
      <c r="I560" s="21">
        <f t="shared" ref="I560" si="424">SUM(I553:I559)</f>
        <v>0</v>
      </c>
      <c r="J560" s="21">
        <f t="shared" ref="J560" si="425">SUM(J553:J559)</f>
        <v>0</v>
      </c>
      <c r="K560" s="27"/>
      <c r="L560" s="21">
        <f t="shared" ref="L560" si="426">SUM(L553:L559)</f>
        <v>0</v>
      </c>
    </row>
    <row r="561" spans="1:12" ht="15" x14ac:dyDescent="0.25">
      <c r="A561" s="28">
        <f>A553</f>
        <v>2</v>
      </c>
      <c r="B561" s="14">
        <f>B553</f>
        <v>7</v>
      </c>
      <c r="C561" s="10" t="s">
        <v>25</v>
      </c>
      <c r="D561" s="12" t="s">
        <v>24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6"/>
      <c r="B564" s="18"/>
      <c r="C564" s="8"/>
      <c r="D564" s="19" t="s">
        <v>39</v>
      </c>
      <c r="E564" s="9"/>
      <c r="F564" s="21">
        <f>SUM(F561:F563)</f>
        <v>0</v>
      </c>
      <c r="G564" s="21">
        <f t="shared" ref="G564" si="427">SUM(G561:G563)</f>
        <v>0</v>
      </c>
      <c r="H564" s="21">
        <f t="shared" ref="H564" si="428">SUM(H561:H563)</f>
        <v>0</v>
      </c>
      <c r="I564" s="21">
        <f t="shared" ref="I564" si="429">SUM(I561:I563)</f>
        <v>0</v>
      </c>
      <c r="J564" s="21">
        <f t="shared" ref="J564" si="430">SUM(J561:J563)</f>
        <v>0</v>
      </c>
      <c r="K564" s="27"/>
      <c r="L564" s="21">
        <f t="shared" ref="L564" ca="1" si="431">SUM(L561:L569)</f>
        <v>0</v>
      </c>
    </row>
    <row r="565" spans="1:12" ht="15" x14ac:dyDescent="0.25">
      <c r="A565" s="28">
        <f>A553</f>
        <v>2</v>
      </c>
      <c r="B565" s="14">
        <f>B553</f>
        <v>7</v>
      </c>
      <c r="C565" s="10" t="s">
        <v>26</v>
      </c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7" t="s">
        <v>33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6"/>
      <c r="B574" s="18"/>
      <c r="C574" s="8"/>
      <c r="D574" s="19" t="s">
        <v>39</v>
      </c>
      <c r="E574" s="9"/>
      <c r="F574" s="21">
        <f>SUM(F565:F573)</f>
        <v>0</v>
      </c>
      <c r="G574" s="21">
        <f t="shared" ref="G574" si="432">SUM(G565:G573)</f>
        <v>0</v>
      </c>
      <c r="H574" s="21">
        <f t="shared" ref="H574" si="433">SUM(H565:H573)</f>
        <v>0</v>
      </c>
      <c r="I574" s="21">
        <f t="shared" ref="I574" si="434">SUM(I565:I573)</f>
        <v>0</v>
      </c>
      <c r="J574" s="21">
        <f t="shared" ref="J574" si="435">SUM(J565:J573)</f>
        <v>0</v>
      </c>
      <c r="K574" s="27"/>
      <c r="L574" s="21">
        <f t="shared" ref="L574" ca="1" si="436">SUM(L571:L579)</f>
        <v>0</v>
      </c>
    </row>
    <row r="575" spans="1:12" ht="15" x14ac:dyDescent="0.25">
      <c r="A575" s="28">
        <f>A553</f>
        <v>2</v>
      </c>
      <c r="B575" s="14">
        <f>B553</f>
        <v>7</v>
      </c>
      <c r="C575" s="10" t="s">
        <v>34</v>
      </c>
      <c r="D575" s="12" t="s">
        <v>35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12" t="s">
        <v>31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6"/>
      <c r="B579" s="18"/>
      <c r="C579" s="8"/>
      <c r="D579" s="19" t="s">
        <v>39</v>
      </c>
      <c r="E579" s="9"/>
      <c r="F579" s="21">
        <f>SUM(F575:F578)</f>
        <v>0</v>
      </c>
      <c r="G579" s="21">
        <f t="shared" ref="G579" si="437">SUM(G575:G578)</f>
        <v>0</v>
      </c>
      <c r="H579" s="21">
        <f t="shared" ref="H579" si="438">SUM(H575:H578)</f>
        <v>0</v>
      </c>
      <c r="I579" s="21">
        <f t="shared" ref="I579" si="439">SUM(I575:I578)</f>
        <v>0</v>
      </c>
      <c r="J579" s="21">
        <f t="shared" ref="J579" si="440">SUM(J575:J578)</f>
        <v>0</v>
      </c>
      <c r="K579" s="27"/>
      <c r="L579" s="21">
        <f t="shared" ref="L579" ca="1" si="441">SUM(L572:L578)</f>
        <v>0</v>
      </c>
    </row>
    <row r="580" spans="1:12" ht="15" x14ac:dyDescent="0.25">
      <c r="A580" s="28">
        <f>A553</f>
        <v>2</v>
      </c>
      <c r="B580" s="14">
        <f>B553</f>
        <v>7</v>
      </c>
      <c r="C580" s="10" t="s">
        <v>36</v>
      </c>
      <c r="D580" s="7" t="s">
        <v>21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31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7" t="s">
        <v>23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6"/>
      <c r="B586" s="18"/>
      <c r="C586" s="8"/>
      <c r="D586" s="19" t="s">
        <v>39</v>
      </c>
      <c r="E586" s="9"/>
      <c r="F586" s="21">
        <f>SUM(F580:F585)</f>
        <v>0</v>
      </c>
      <c r="G586" s="21">
        <f t="shared" ref="G586" si="442">SUM(G580:G585)</f>
        <v>0</v>
      </c>
      <c r="H586" s="21">
        <f t="shared" ref="H586" si="443">SUM(H580:H585)</f>
        <v>0</v>
      </c>
      <c r="I586" s="21">
        <f t="shared" ref="I586" si="444">SUM(I580:I585)</f>
        <v>0</v>
      </c>
      <c r="J586" s="21">
        <f t="shared" ref="J586" si="445">SUM(J580:J585)</f>
        <v>0</v>
      </c>
      <c r="K586" s="27"/>
      <c r="L586" s="21">
        <f t="shared" ref="L586" ca="1" si="446">SUM(L580:L588)</f>
        <v>0</v>
      </c>
    </row>
    <row r="587" spans="1:12" ht="15" x14ac:dyDescent="0.25">
      <c r="A587" s="28">
        <f>A553</f>
        <v>2</v>
      </c>
      <c r="B587" s="14">
        <f>B553</f>
        <v>7</v>
      </c>
      <c r="C587" s="10" t="s">
        <v>37</v>
      </c>
      <c r="D587" s="12" t="s">
        <v>38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35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31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12" t="s">
        <v>24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6"/>
      <c r="B593" s="18"/>
      <c r="C593" s="8"/>
      <c r="D593" s="20" t="s">
        <v>39</v>
      </c>
      <c r="E593" s="9"/>
      <c r="F593" s="21">
        <f>SUM(F587:F592)</f>
        <v>0</v>
      </c>
      <c r="G593" s="21">
        <f t="shared" ref="G593" si="447">SUM(G587:G592)</f>
        <v>0</v>
      </c>
      <c r="H593" s="21">
        <f t="shared" ref="H593" si="448">SUM(H587:H592)</f>
        <v>0</v>
      </c>
      <c r="I593" s="21">
        <f t="shared" ref="I593" si="449">SUM(I587:I592)</f>
        <v>0</v>
      </c>
      <c r="J593" s="21">
        <f t="shared" ref="J593" si="450">SUM(J587:J592)</f>
        <v>0</v>
      </c>
      <c r="K593" s="27"/>
      <c r="L593" s="21">
        <f t="shared" ref="L593" ca="1" si="451">SUM(L587:L595)</f>
        <v>0</v>
      </c>
    </row>
    <row r="594" spans="1:12" ht="15" x14ac:dyDescent="0.2">
      <c r="A594" s="37">
        <f>A553</f>
        <v>2</v>
      </c>
      <c r="B594" s="38">
        <f>B553</f>
        <v>7</v>
      </c>
      <c r="C594" s="58" t="s">
        <v>4</v>
      </c>
      <c r="D594" s="59"/>
      <c r="E594" s="39"/>
      <c r="F594" s="40">
        <f>F560+F564+F574+F579+F586+F593</f>
        <v>0</v>
      </c>
      <c r="G594" s="40">
        <f t="shared" ref="G594" si="452">G560+G564+G574+G579+G586+G593</f>
        <v>0</v>
      </c>
      <c r="H594" s="40">
        <f t="shared" ref="H594" si="453">H560+H564+H574+H579+H586+H593</f>
        <v>0</v>
      </c>
      <c r="I594" s="40">
        <f t="shared" ref="I594" si="454">I560+I564+I574+I579+I586+I593</f>
        <v>0</v>
      </c>
      <c r="J594" s="40">
        <f t="shared" ref="J594" si="455">J560+J564+J574+J579+J586+J593</f>
        <v>0</v>
      </c>
      <c r="K594" s="41"/>
      <c r="L594" s="34">
        <f ca="1">L560+L564+L574+L579+L586+L593</f>
        <v>0</v>
      </c>
    </row>
    <row r="595" spans="1:12" x14ac:dyDescent="0.2">
      <c r="A595" s="29"/>
      <c r="B595" s="30"/>
      <c r="C595" s="60" t="s">
        <v>5</v>
      </c>
      <c r="D595" s="60"/>
      <c r="E595" s="60"/>
      <c r="F595" s="42">
        <f>(F47+F89+F131+F173+F215+F257+F300+F342+F384+F426+F468+F510+F552+F594)/(IF(F47=0,0,1)+IF(F89=0,0,1)+IF(F131=0,0,1)+IF(F173=0,0,1)+IF(F215=0,0,1)+IF(F257=0,0,1)+IF(F300=0,0,1)+IF(F342=0,0,1)+IF(F384=0,0,1)+IF(F426=0,0,1)+IF(F468=0,0,1)+IF(F510=0,0,1)+IF(F552=0,0,1)+IF(F594=0,0,1))</f>
        <v>665.09090909090912</v>
      </c>
      <c r="G595" s="42">
        <f t="shared" ref="G595:L595" si="456">(G47+G89+G131+G173+G215+G257+G300+G342+G384+G426+G468+G510+G552+G594)/(IF(G47=0,0,1)+IF(G89=0,0,1)+IF(G131=0,0,1)+IF(G173=0,0,1)+IF(G215=0,0,1)+IF(G257=0,0,1)+IF(G300=0,0,1)+IF(G342=0,0,1)+IF(G384=0,0,1)+IF(G426=0,0,1)+IF(G468=0,0,1)+IF(G510=0,0,1)+IF(G552=0,0,1)+IF(G594=0,0,1))</f>
        <v>19.543636363636363</v>
      </c>
      <c r="H595" s="42">
        <f t="shared" si="456"/>
        <v>12.590000000000002</v>
      </c>
      <c r="I595" s="42">
        <f t="shared" si="456"/>
        <v>65.83</v>
      </c>
      <c r="J595" s="42">
        <f t="shared" si="456"/>
        <v>482.13363636363641</v>
      </c>
      <c r="K595" s="42"/>
      <c r="L595" s="42" t="e">
        <f t="shared" ca="1" si="456"/>
        <v>#DIV/0!</v>
      </c>
    </row>
  </sheetData>
  <mergeCells count="18">
    <mergeCell ref="C300:D300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4:D594"/>
    <mergeCell ref="C595:E595"/>
    <mergeCell ref="C342:D342"/>
    <mergeCell ref="C384:D384"/>
    <mergeCell ref="C426:D426"/>
    <mergeCell ref="C468:D468"/>
    <mergeCell ref="C510:D510"/>
    <mergeCell ref="C552:D5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2023-10-28T05:14:00Z</dcterms:modified>
</cp:coreProperties>
</file>